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3 MARZO\PSE\"/>
    </mc:Choice>
  </mc:AlternateContent>
  <bookViews>
    <workbookView xWindow="0" yWindow="0" windowWidth="20490" windowHeight="70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62" i="1" l="1"/>
  <c r="C46" i="1" l="1"/>
  <c r="C39" i="1" l="1"/>
  <c r="C23" i="1" l="1"/>
  <c r="C11" i="1" l="1"/>
  <c r="C10" i="1"/>
  <c r="C13" i="1" s="1"/>
  <c r="C24" i="1" s="1"/>
  <c r="C26" i="1" s="1"/>
  <c r="C40" i="1" s="1"/>
  <c r="C42" i="1" s="1"/>
  <c r="C47" i="1" s="1"/>
  <c r="C49" i="1" s="1"/>
  <c r="C63" i="1" s="1"/>
  <c r="C65" i="1" s="1"/>
</calcChain>
</file>

<file path=xl/sharedStrings.xml><?xml version="1.0" encoding="utf-8"?>
<sst xmlns="http://schemas.openxmlformats.org/spreadsheetml/2006/main" count="432" uniqueCount="103">
  <si>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</si>
  <si>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</si>
  <si>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</si>
  <si>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</si>
  <si>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</si>
  <si>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</si>
  <si>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</si>
  <si>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</si>
  <si>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</si>
  <si>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</si>
  <si>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</si>
  <si>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</si>
  <si>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</si>
  <si>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</si>
  <si>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</si>
  <si>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</si>
  <si>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</si>
  <si>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</si>
  <si>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pagos contrato 192  del 2019 INPEC SEDE CENTRAL</t>
  </si>
  <si>
    <t>227</t>
  </si>
  <si>
    <t xml:space="preserve">JUAN PABLO GARCIA GAVIRIA </t>
  </si>
  <si>
    <t>pagos contrato 185  del 2019 INPEC SEDE CENTRAL</t>
  </si>
  <si>
    <t>MARIVEL PEREZ PEREZ</t>
  </si>
  <si>
    <t>ESTAMPILLA PROUNIVERSIDADES VIGENCIA 2018</t>
  </si>
  <si>
    <t>SANDRO ANTONIO URQUIJO</t>
  </si>
  <si>
    <t xml:space="preserve">ESTAMPILLA PRO UNIVERSIDAD NACIONAL Y DEMAS UNIVERSIDADES ESTATALES </t>
  </si>
  <si>
    <t>REGIONAL DE ASEGURAMIENTO EN SALUD 6</t>
  </si>
  <si>
    <t xml:space="preserve">vigencia 2018 segundo semestres con inetreses ctos 012-024-2018 </t>
  </si>
  <si>
    <t>AGENCIA LOGISTICA DE LAS FUERZAS MILITARES</t>
  </si>
  <si>
    <t>PAGO ESTAMPILLA PROUNIVERSIDAD CONTRATOS 2019</t>
  </si>
  <si>
    <t>DEFENSA CIVIL COLOMBIANA</t>
  </si>
  <si>
    <t>PAGO ESTAMPILLA PROUNIVERSIDAD CONTRATOS 2020</t>
  </si>
  <si>
    <t>TTL</t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</si>
  <si>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</si>
  <si>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</si>
  <si>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</si>
  <si>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>SA</t>
  </si>
  <si>
    <t>DB</t>
  </si>
  <si>
    <t>vigencia 2019 segundo semestres con inetreses ctos 012-018-2019 - 012-026-2019 -</t>
  </si>
  <si>
    <t>Pago contribución estampilla e intereses Contrato 5363 de 2018 UTP</t>
  </si>
  <si>
    <t>Juan Carlos Calvo Cárdenas</t>
  </si>
  <si>
    <t>pago contrato 48-7-10029-19 y 48-7-10026-19</t>
  </si>
  <si>
    <t>Escuela de Policía Simón Bolívar</t>
  </si>
  <si>
    <t xml:space="preserve">ESTAMPILLA PRO-UNIVERSIDAD MES DE FEBRERO DEL 2022 </t>
  </si>
  <si>
    <t>EMPRESA PÚBLICA DE ALCANTARILLADO DE SANTANDER S.A.</t>
  </si>
  <si>
    <t>CTO 87-7-10082-2019 MTO PLANTAS ELECTRICAS JAIME BARRIOS Y METIB PERIODO 2-2019</t>
  </si>
  <si>
    <t>POLICIA METROPOLITANA DE IBAGUE  JAIME BARRIOS SUAREZ</t>
  </si>
  <si>
    <t>CTO 87-7-10082-2019 MTO PLANTAS ELECTRICAS JAIME BARRIOS Y METIB PERIODO 1-2020</t>
  </si>
  <si>
    <t>Contrato 18001646H3 por Servicios</t>
  </si>
  <si>
    <t>LyL Ingenieros Consultores SAS</t>
  </si>
  <si>
    <t>MINISTERIO DE MINAS-ESTAMPILLA CONTRATO GGC 589/2020 CON INTERESES</t>
  </si>
  <si>
    <t>MINISTERIO DE MINAS Y ENERGÍA</t>
  </si>
  <si>
    <t>contribucion estampilla mes de noviembre de 2021 dejada de descontar</t>
  </si>
  <si>
    <t>Ederney Bernal</t>
  </si>
  <si>
    <t>3.424-2018 OTIS ELEVATOR COMPANY COLOMBIA S A S</t>
  </si>
  <si>
    <t>MINISTERIO DE HACIENDA</t>
  </si>
  <si>
    <t>3.377-2019 OTIS ELEVATOR COMPANY COLOMBIA S A S</t>
  </si>
  <si>
    <t>3.423-2018 VERTIV COLOMBIA SAS</t>
  </si>
  <si>
    <t>3.406-2019 UPSISTEMAS S A S</t>
  </si>
  <si>
    <t>3.347-2019 BILLEP SEGURIDAD LTDA</t>
  </si>
  <si>
    <t>Mantenimiento preventivo y correctivo de un ascensor marca Schindler en Pamplona</t>
  </si>
  <si>
    <t>227 Ministerio de Educación Nacional</t>
  </si>
  <si>
    <t>Ascensores Schindler de Colombia S.A.S</t>
  </si>
  <si>
    <t>ESTAMPILLAS PROUNIVERSIDADES 2018</t>
  </si>
  <si>
    <t>pagaduriacucuta@cendoj.ramajudicial.gov.co</t>
  </si>
  <si>
    <t>INECEL SAS</t>
  </si>
  <si>
    <t>3132851429</t>
  </si>
  <si>
    <t>Intereses proestampilla segundo semestre 2021</t>
  </si>
  <si>
    <t>156</t>
  </si>
  <si>
    <t>Central administrativa y contable ibague</t>
  </si>
  <si>
    <t>PAGO ESTAMPILLA CONTRATO 5666 DEL 2017 UNIVERSIDAD TECNOLÓGICA DE PEREIRA</t>
  </si>
  <si>
    <t>ANGIE TATIANA OTALVARO HENAO</t>
  </si>
  <si>
    <t>PROUNIVERSIDAD</t>
  </si>
  <si>
    <t>433</t>
  </si>
  <si>
    <t>ESTILO INGENIERIA S.A.</t>
  </si>
  <si>
    <t>SOLUCIONES MUNDO VERDE S.A.S</t>
  </si>
  <si>
    <t>12686561</t>
  </si>
  <si>
    <t>VICTOR SANTIAGO SILVA DIAZ</t>
  </si>
  <si>
    <t>ESTAMPILLA PRO UNIVERSIDADES 2018</t>
  </si>
  <si>
    <t>CONTRIBUCIÓN II SEMESTRE 2020</t>
  </si>
  <si>
    <t>Corp29-10042</t>
  </si>
  <si>
    <t>FERNANDO BOHORQUEZ Y CIA S.A.S</t>
  </si>
  <si>
    <t>CONSORCIO BOSQUE</t>
  </si>
  <si>
    <t>CONSORCIO INTER VIAS TOTA</t>
  </si>
  <si>
    <t>CONTRATO 93-7-10059-19</t>
  </si>
  <si>
    <t>POLICIA METROPOLITANA DE NEIVA</t>
  </si>
  <si>
    <t>PAGO SALDO CONTRATO 947/2019- CONSORCIO JAS</t>
  </si>
  <si>
    <t>MINISTERIO DEL INTERIOR</t>
  </si>
  <si>
    <t>PAGO ESTAMPILLA I SEM 2021</t>
  </si>
  <si>
    <t>CORPORACION AUTONOMA REGIONAL DE LOS VALLES DEL SINU Y DEL SAN JORGE CVS</t>
  </si>
  <si>
    <t>PAGO ESTAMPILLA DEC 1050/2014</t>
  </si>
  <si>
    <t>300700011368</t>
  </si>
  <si>
    <t>JAVIER ALEXANDER PABON CARRENO</t>
  </si>
  <si>
    <t>CONSORCIO DYL</t>
  </si>
  <si>
    <t>UNION TEMPORAL SERVIAMBIENTAL</t>
  </si>
  <si>
    <t>GEOVANY ORTIZ</t>
  </si>
  <si>
    <t>Pago Intereses expediente CN 2017 2021 01592</t>
  </si>
  <si>
    <t>Rama Judicial Seccional Pereira</t>
  </si>
  <si>
    <t>MEDIANTE OFICIAL 007S2022902489 – No 107201261-1372 DIAN</t>
  </si>
  <si>
    <t>33-6-10014-2014 UNION TEMPORAL ESTACIONES NORTE</t>
  </si>
  <si>
    <t>CONSORCIO ESTABILIZACIÓN PABLO VI -DTN MIN HACIENDA CREDITO PUBLICO</t>
  </si>
  <si>
    <t xml:space="preserve">Corporación Autónoma Regional Para la Defensa de la Meseta de Bucaramanga </t>
  </si>
  <si>
    <t xml:space="preserve">infracorp S.A.S DTN ESTAMPILLAS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</si>
</sst>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25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0" xfId="0" applyNumberFormat="1" applyFont="1" applyFill="1" applyBorder="1"/>
    <xf numFmtId="4" fontId="0" fillId="0" borderId="0" xfId="0" applyNumberFormat="1" applyFont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164" fontId="0" fillId="0" borderId="0" xfId="0" applyNumberFormat="1" applyFont="1"/>
    <xf numFmtId="0" fontId="2" fillId="0" borderId="0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6" fontId="2" fillId="0" borderId="0" xfId="0" applyNumberFormat="1" applyFont="1" applyBorder="1"/>
    <xf numFmtId="42" fontId="0" fillId="0" borderId="0" xfId="1" applyFont="1"/>
    <xf numFmtId="0" fontId="4" fillId="0" borderId="0" xfId="0" applyNumberFormat="1" applyFont="1" applyBorder="1"/>
    <xf numFmtId="0" fontId="4" fillId="0" borderId="0" xfId="0" applyNumberFormat="1" applyFont="1" applyFill="1" applyBorder="1"/>
    <xf numFmtId="42" fontId="0" fillId="0" borderId="0" xfId="0" applyNumberFormat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tabSelected="1" topLeftCell="A56" workbookViewId="0">
      <selection activeCell="A62" sqref="A62:XFD6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140625" customWidth="1"/>
    <col min="4" max="4" width="12.710937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0.5703125" customWidth="1"/>
    <col min="11" max="11" width="20.5703125" customWidth="1"/>
    <col min="12" max="12" width="49.28515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s="10" t="s">
        <v>32</v>
      </c>
      <c r="C2" s="11">
        <v>310259</v>
      </c>
    </row>
    <row r="3" spans="1:14">
      <c r="A3" s="2" t="s">
        <v>14</v>
      </c>
      <c r="B3" s="2" t="s">
        <v>15</v>
      </c>
      <c r="C3" s="4">
        <v>11586</v>
      </c>
      <c r="D3" s="4">
        <v>11586</v>
      </c>
      <c r="E3" s="6">
        <v>1347942434</v>
      </c>
      <c r="F3" s="8">
        <v>44621.630983796298</v>
      </c>
      <c r="G3" s="2" t="s">
        <v>16</v>
      </c>
      <c r="H3" s="6">
        <v>1358</v>
      </c>
      <c r="I3" s="2" t="s">
        <v>17</v>
      </c>
      <c r="J3" s="2" t="s">
        <v>18</v>
      </c>
      <c r="K3" s="2" t="s">
        <v>19</v>
      </c>
      <c r="L3" s="2" t="s">
        <v>20</v>
      </c>
      <c r="M3" s="2" t="s">
        <v>17</v>
      </c>
      <c r="N3" s="2" t="s">
        <v>17</v>
      </c>
    </row>
    <row r="4" spans="1:14">
      <c r="A4" s="3" t="s">
        <v>14</v>
      </c>
      <c r="B4" s="3" t="s">
        <v>15</v>
      </c>
      <c r="C4" s="5">
        <v>22687</v>
      </c>
      <c r="D4" s="5">
        <v>22687</v>
      </c>
      <c r="E4" s="7">
        <v>1347978309</v>
      </c>
      <c r="F4" s="9">
        <v>44621.639178240701</v>
      </c>
      <c r="G4" s="3" t="s">
        <v>16</v>
      </c>
      <c r="H4" s="7">
        <v>1359</v>
      </c>
      <c r="I4" s="3" t="s">
        <v>17</v>
      </c>
      <c r="J4" s="3" t="s">
        <v>21</v>
      </c>
      <c r="K4" s="3" t="s">
        <v>19</v>
      </c>
      <c r="L4" s="3" t="s">
        <v>22</v>
      </c>
      <c r="M4" s="3" t="s">
        <v>17</v>
      </c>
      <c r="N4" s="3" t="s">
        <v>17</v>
      </c>
    </row>
    <row r="5" spans="1:14">
      <c r="A5" s="2" t="s">
        <v>14</v>
      </c>
      <c r="B5" s="2" t="s">
        <v>15</v>
      </c>
      <c r="C5" s="4">
        <v>898100</v>
      </c>
      <c r="D5" s="4">
        <v>898100</v>
      </c>
      <c r="E5" s="6">
        <v>1348522820</v>
      </c>
      <c r="F5" s="8">
        <v>44621.789814814802</v>
      </c>
      <c r="G5" s="2" t="s">
        <v>16</v>
      </c>
      <c r="H5" s="6">
        <v>1360</v>
      </c>
      <c r="I5" s="2" t="s">
        <v>17</v>
      </c>
      <c r="J5" s="2" t="s">
        <v>23</v>
      </c>
      <c r="K5" s="2" t="s">
        <v>19</v>
      </c>
      <c r="L5" s="2" t="s">
        <v>24</v>
      </c>
      <c r="M5" s="2" t="s">
        <v>17</v>
      </c>
      <c r="N5" s="2" t="s">
        <v>17</v>
      </c>
    </row>
    <row r="6" spans="1:14">
      <c r="A6" s="3" t="s">
        <v>14</v>
      </c>
      <c r="B6" s="3" t="s">
        <v>15</v>
      </c>
      <c r="C6" s="5">
        <v>341594</v>
      </c>
      <c r="D6" s="5">
        <v>341594</v>
      </c>
      <c r="E6" s="7">
        <v>1352344737</v>
      </c>
      <c r="F6" s="9">
        <v>44623.701342592598</v>
      </c>
      <c r="G6" s="3" t="s">
        <v>16</v>
      </c>
      <c r="H6" s="7">
        <v>1370</v>
      </c>
      <c r="I6" s="3" t="s">
        <v>17</v>
      </c>
      <c r="J6" s="3" t="s">
        <v>25</v>
      </c>
      <c r="K6" s="3" t="s">
        <v>19</v>
      </c>
      <c r="L6" s="3" t="s">
        <v>26</v>
      </c>
      <c r="M6" s="3" t="s">
        <v>17</v>
      </c>
      <c r="N6" s="3" t="s">
        <v>17</v>
      </c>
    </row>
    <row r="7" spans="1:14">
      <c r="A7" s="2" t="s">
        <v>14</v>
      </c>
      <c r="B7" s="2" t="s">
        <v>15</v>
      </c>
      <c r="C7" s="4">
        <v>141193</v>
      </c>
      <c r="D7" s="4">
        <v>141193</v>
      </c>
      <c r="E7" s="6">
        <v>1353316780</v>
      </c>
      <c r="F7" s="8">
        <v>44624.4300462963</v>
      </c>
      <c r="G7" s="2" t="s">
        <v>16</v>
      </c>
      <c r="H7" s="6">
        <v>1371</v>
      </c>
      <c r="I7" s="2" t="s">
        <v>17</v>
      </c>
      <c r="J7" s="2" t="s">
        <v>27</v>
      </c>
      <c r="K7" s="2" t="s">
        <v>19</v>
      </c>
      <c r="L7" s="2" t="s">
        <v>28</v>
      </c>
      <c r="M7" s="2" t="s">
        <v>17</v>
      </c>
      <c r="N7" s="2" t="s">
        <v>17</v>
      </c>
    </row>
    <row r="8" spans="1:14">
      <c r="A8" s="3" t="s">
        <v>14</v>
      </c>
      <c r="B8" s="3" t="s">
        <v>15</v>
      </c>
      <c r="C8" s="5">
        <v>213387.62</v>
      </c>
      <c r="D8" s="5">
        <v>213387.62</v>
      </c>
      <c r="E8" s="7">
        <v>1353682297</v>
      </c>
      <c r="F8" s="9">
        <v>44624.548321759299</v>
      </c>
      <c r="G8" s="3" t="s">
        <v>16</v>
      </c>
      <c r="H8" s="7">
        <v>1372</v>
      </c>
      <c r="I8" s="3" t="s">
        <v>17</v>
      </c>
      <c r="J8" s="3" t="s">
        <v>29</v>
      </c>
      <c r="K8" s="3" t="s">
        <v>19</v>
      </c>
      <c r="L8" s="3" t="s">
        <v>30</v>
      </c>
      <c r="M8" s="3" t="s">
        <v>17</v>
      </c>
      <c r="N8" s="3" t="s">
        <v>17</v>
      </c>
    </row>
    <row r="9" spans="1:14">
      <c r="A9" s="2" t="s">
        <v>14</v>
      </c>
      <c r="B9" s="2" t="s">
        <v>15</v>
      </c>
      <c r="C9" s="4">
        <v>6790.76</v>
      </c>
      <c r="D9" s="4">
        <v>6790.76</v>
      </c>
      <c r="E9" s="6">
        <v>1353689175</v>
      </c>
      <c r="F9" s="8">
        <v>44624.550937499997</v>
      </c>
      <c r="G9" s="2" t="s">
        <v>16</v>
      </c>
      <c r="H9" s="6">
        <v>1373</v>
      </c>
      <c r="I9" s="2" t="s">
        <v>17</v>
      </c>
      <c r="J9" s="2" t="s">
        <v>31</v>
      </c>
      <c r="K9" s="2" t="s">
        <v>19</v>
      </c>
      <c r="L9" s="2" t="s">
        <v>30</v>
      </c>
      <c r="M9" s="2" t="s">
        <v>17</v>
      </c>
      <c r="N9" s="2" t="s">
        <v>17</v>
      </c>
    </row>
    <row r="10" spans="1:14" hidden="1">
      <c r="B10" s="14" t="s">
        <v>35</v>
      </c>
      <c r="C10" s="16">
        <f>SUM(C3:C9)</f>
        <v>1635338.3800000001</v>
      </c>
    </row>
    <row r="11" spans="1:14" hidden="1">
      <c r="B11" s="15" t="s">
        <v>36</v>
      </c>
      <c r="C11" s="11">
        <f>C2</f>
        <v>310259</v>
      </c>
    </row>
    <row r="12" spans="1:14" hidden="1">
      <c r="B12" s="14" t="s">
        <v>37</v>
      </c>
      <c r="C12">
        <v>1584226</v>
      </c>
    </row>
    <row r="13" spans="1:14" hidden="1">
      <c r="B13" s="15" t="s">
        <v>32</v>
      </c>
      <c r="C13" s="11">
        <f>C10+C11-C12</f>
        <v>361371.38000000012</v>
      </c>
    </row>
    <row r="14" spans="1:14">
      <c r="A14" s="2" t="s">
        <v>14</v>
      </c>
      <c r="B14" s="2" t="s">
        <v>15</v>
      </c>
      <c r="C14" s="4">
        <v>285884</v>
      </c>
      <c r="D14" s="4">
        <v>285884</v>
      </c>
      <c r="E14" s="6">
        <v>1358876574</v>
      </c>
      <c r="F14" s="8">
        <v>44628.4153240741</v>
      </c>
      <c r="G14" s="2" t="s">
        <v>16</v>
      </c>
      <c r="H14" s="6">
        <v>1374</v>
      </c>
      <c r="I14" s="2" t="s">
        <v>17</v>
      </c>
      <c r="J14" s="2" t="s">
        <v>38</v>
      </c>
      <c r="K14" s="2" t="s">
        <v>19</v>
      </c>
      <c r="L14" s="2" t="s">
        <v>28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8164</v>
      </c>
      <c r="D15" s="5">
        <v>8164</v>
      </c>
      <c r="E15" s="7">
        <v>1360690748</v>
      </c>
      <c r="F15" s="9">
        <v>44629.488240740699</v>
      </c>
      <c r="G15" s="3" t="s">
        <v>16</v>
      </c>
      <c r="H15" s="7">
        <v>1375</v>
      </c>
      <c r="I15" s="3" t="s">
        <v>17</v>
      </c>
      <c r="J15" s="3" t="s">
        <v>39</v>
      </c>
      <c r="K15" s="3" t="s">
        <v>19</v>
      </c>
      <c r="L15" s="3" t="s">
        <v>40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114490</v>
      </c>
      <c r="D16" s="4">
        <v>114490</v>
      </c>
      <c r="E16" s="6">
        <v>1361903965</v>
      </c>
      <c r="F16" s="8">
        <v>44630.343159722201</v>
      </c>
      <c r="G16" s="2" t="s">
        <v>16</v>
      </c>
      <c r="H16" s="6">
        <v>1376</v>
      </c>
      <c r="I16" s="2" t="s">
        <v>17</v>
      </c>
      <c r="J16" s="2" t="s">
        <v>41</v>
      </c>
      <c r="K16" s="2" t="s">
        <v>19</v>
      </c>
      <c r="L16" s="2" t="s">
        <v>42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35365434.060000002</v>
      </c>
      <c r="D17" s="5">
        <v>35365434.060000002</v>
      </c>
      <c r="E17" s="7">
        <v>1362588864</v>
      </c>
      <c r="F17" s="9">
        <v>44630.595810185201</v>
      </c>
      <c r="G17" s="3" t="s">
        <v>16</v>
      </c>
      <c r="H17" s="7">
        <v>1378</v>
      </c>
      <c r="I17" s="3" t="s">
        <v>17</v>
      </c>
      <c r="J17" s="3" t="s">
        <v>43</v>
      </c>
      <c r="K17" s="3" t="s">
        <v>19</v>
      </c>
      <c r="L17" s="3" t="s">
        <v>44</v>
      </c>
      <c r="M17" s="3" t="s">
        <v>17</v>
      </c>
      <c r="N17" s="3" t="s">
        <v>17</v>
      </c>
    </row>
    <row r="18" spans="1:14">
      <c r="A18" s="2" t="s">
        <v>14</v>
      </c>
      <c r="B18" s="2" t="s">
        <v>15</v>
      </c>
      <c r="C18" s="4">
        <v>178234.35</v>
      </c>
      <c r="D18" s="4">
        <v>178234.35</v>
      </c>
      <c r="E18" s="6">
        <v>1363875013</v>
      </c>
      <c r="F18" s="8">
        <v>44631.4280208333</v>
      </c>
      <c r="G18" s="2" t="s">
        <v>16</v>
      </c>
      <c r="H18" s="6">
        <v>1379</v>
      </c>
      <c r="I18" s="2" t="s">
        <v>17</v>
      </c>
      <c r="J18" s="2" t="s">
        <v>45</v>
      </c>
      <c r="K18" s="2" t="s">
        <v>19</v>
      </c>
      <c r="L18" s="2" t="s">
        <v>46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5">
        <v>194617.01</v>
      </c>
      <c r="D19" s="5">
        <v>194617.01</v>
      </c>
      <c r="E19" s="7">
        <v>1363890158</v>
      </c>
      <c r="F19" s="9">
        <v>44631.432974536998</v>
      </c>
      <c r="G19" s="3" t="s">
        <v>16</v>
      </c>
      <c r="H19" s="7">
        <v>1380</v>
      </c>
      <c r="I19" s="3" t="s">
        <v>17</v>
      </c>
      <c r="J19" s="3" t="s">
        <v>47</v>
      </c>
      <c r="K19" s="3" t="s">
        <v>19</v>
      </c>
      <c r="L19" s="3" t="s">
        <v>46</v>
      </c>
      <c r="M19" s="3" t="s">
        <v>17</v>
      </c>
      <c r="N19" s="3" t="s">
        <v>17</v>
      </c>
    </row>
    <row r="20" spans="1:14">
      <c r="A20" s="2" t="s">
        <v>14</v>
      </c>
      <c r="B20" s="2" t="s">
        <v>15</v>
      </c>
      <c r="C20" s="4">
        <v>460386</v>
      </c>
      <c r="D20" s="4">
        <v>460386</v>
      </c>
      <c r="E20" s="6">
        <v>1364032943</v>
      </c>
      <c r="F20" s="8">
        <v>44631.4777314815</v>
      </c>
      <c r="G20" s="2" t="s">
        <v>16</v>
      </c>
      <c r="H20" s="6">
        <v>1381</v>
      </c>
      <c r="I20" s="2" t="s">
        <v>17</v>
      </c>
      <c r="J20" s="2" t="s">
        <v>48</v>
      </c>
      <c r="K20" s="2" t="s">
        <v>19</v>
      </c>
      <c r="L20" s="2" t="s">
        <v>49</v>
      </c>
      <c r="M20" s="2" t="s">
        <v>17</v>
      </c>
      <c r="N20" s="2" t="s">
        <v>17</v>
      </c>
    </row>
    <row r="21" spans="1:14">
      <c r="A21" s="3" t="s">
        <v>14</v>
      </c>
      <c r="B21" s="3" t="s">
        <v>15</v>
      </c>
      <c r="C21" s="5">
        <v>107638</v>
      </c>
      <c r="D21" s="5">
        <v>107638</v>
      </c>
      <c r="E21" s="7">
        <v>1364285262</v>
      </c>
      <c r="F21" s="9">
        <v>44631.559340277803</v>
      </c>
      <c r="G21" s="3" t="s">
        <v>16</v>
      </c>
      <c r="H21" s="7">
        <v>1382</v>
      </c>
      <c r="I21" s="3" t="s">
        <v>17</v>
      </c>
      <c r="J21" s="3" t="s">
        <v>50</v>
      </c>
      <c r="K21" s="3" t="s">
        <v>19</v>
      </c>
      <c r="L21" s="3" t="s">
        <v>51</v>
      </c>
      <c r="M21" s="3" t="s">
        <v>17</v>
      </c>
      <c r="N21" s="3" t="s">
        <v>17</v>
      </c>
    </row>
    <row r="22" spans="1:14">
      <c r="A22" s="2" t="s">
        <v>14</v>
      </c>
      <c r="B22" s="2" t="s">
        <v>15</v>
      </c>
      <c r="C22" s="4">
        <v>10851</v>
      </c>
      <c r="D22" s="4">
        <v>10851</v>
      </c>
      <c r="E22" s="6">
        <v>1364635675</v>
      </c>
      <c r="F22" s="8">
        <v>44631.677233796298</v>
      </c>
      <c r="G22" s="2" t="s">
        <v>16</v>
      </c>
      <c r="H22" s="6">
        <v>1383</v>
      </c>
      <c r="I22" s="2" t="s">
        <v>17</v>
      </c>
      <c r="J22" s="2" t="s">
        <v>52</v>
      </c>
      <c r="K22" s="2" t="s">
        <v>19</v>
      </c>
      <c r="L22" s="2" t="s">
        <v>53</v>
      </c>
      <c r="M22" s="2" t="s">
        <v>17</v>
      </c>
      <c r="N22" s="2" t="s">
        <v>17</v>
      </c>
    </row>
    <row r="23" spans="1:14" hidden="1">
      <c r="A23" s="17"/>
      <c r="B23" s="17" t="s">
        <v>35</v>
      </c>
      <c r="C23" s="18">
        <f>SUM(C14:C22)</f>
        <v>36725698.420000002</v>
      </c>
      <c r="D23" s="18"/>
      <c r="E23" s="19"/>
      <c r="F23" s="20"/>
      <c r="G23" s="17"/>
      <c r="H23" s="19"/>
      <c r="I23" s="17"/>
      <c r="J23" s="17"/>
      <c r="K23" s="17"/>
      <c r="L23" s="17"/>
      <c r="M23" s="17"/>
      <c r="N23" s="17"/>
    </row>
    <row r="24" spans="1:14" hidden="1">
      <c r="A24" s="17"/>
      <c r="B24" s="17" t="s">
        <v>36</v>
      </c>
      <c r="C24" s="18">
        <f>C13</f>
        <v>361371.38000000012</v>
      </c>
      <c r="D24" s="18"/>
      <c r="E24" s="19"/>
      <c r="F24" s="20"/>
      <c r="G24" s="17"/>
      <c r="H24" s="19"/>
      <c r="I24" s="17"/>
      <c r="J24" s="17"/>
      <c r="K24" s="17"/>
      <c r="L24" s="17"/>
      <c r="M24" s="17"/>
      <c r="N24" s="17"/>
    </row>
    <row r="25" spans="1:14" hidden="1">
      <c r="A25" s="17"/>
      <c r="B25" s="17" t="s">
        <v>37</v>
      </c>
      <c r="C25" s="18">
        <v>36135343.439999998</v>
      </c>
      <c r="D25" s="18"/>
      <c r="E25" s="19"/>
      <c r="F25" s="20"/>
      <c r="G25" s="17"/>
      <c r="H25" s="19"/>
      <c r="I25" s="17"/>
      <c r="J25" s="17"/>
      <c r="K25" s="17"/>
      <c r="L25" s="17"/>
      <c r="M25" s="17"/>
      <c r="N25" s="17"/>
    </row>
    <row r="26" spans="1:14" hidden="1">
      <c r="B26" s="10" t="s">
        <v>32</v>
      </c>
      <c r="C26" s="11">
        <f>C23+C24-C25</f>
        <v>951726.36000000685</v>
      </c>
    </row>
    <row r="27" spans="1:14">
      <c r="A27" s="2" t="s">
        <v>14</v>
      </c>
      <c r="B27" s="2" t="s">
        <v>15</v>
      </c>
      <c r="C27" s="4">
        <v>43235</v>
      </c>
      <c r="D27" s="4">
        <v>43235</v>
      </c>
      <c r="E27" s="6">
        <v>1367632979</v>
      </c>
      <c r="F27" s="8">
        <v>44634.572361111103</v>
      </c>
      <c r="G27" s="2" t="s">
        <v>16</v>
      </c>
      <c r="H27" s="6">
        <v>1384</v>
      </c>
      <c r="I27" s="2" t="s">
        <v>17</v>
      </c>
      <c r="J27" s="2" t="s">
        <v>54</v>
      </c>
      <c r="K27" s="2" t="s">
        <v>19</v>
      </c>
      <c r="L27" s="2" t="s">
        <v>55</v>
      </c>
      <c r="M27" s="2" t="s">
        <v>17</v>
      </c>
      <c r="N27" s="2" t="s">
        <v>17</v>
      </c>
    </row>
    <row r="28" spans="1:14">
      <c r="A28" s="3" t="s">
        <v>14</v>
      </c>
      <c r="B28" s="3" t="s">
        <v>15</v>
      </c>
      <c r="C28" s="5">
        <v>83599</v>
      </c>
      <c r="D28" s="5">
        <v>83599</v>
      </c>
      <c r="E28" s="7">
        <v>1367643059</v>
      </c>
      <c r="F28" s="9">
        <v>44634.576249999998</v>
      </c>
      <c r="G28" s="3" t="s">
        <v>16</v>
      </c>
      <c r="H28" s="7">
        <v>1385</v>
      </c>
      <c r="I28" s="3" t="s">
        <v>17</v>
      </c>
      <c r="J28" s="3" t="s">
        <v>56</v>
      </c>
      <c r="K28" s="3" t="s">
        <v>19</v>
      </c>
      <c r="L28" s="3" t="s">
        <v>55</v>
      </c>
      <c r="M28" s="3" t="s">
        <v>17</v>
      </c>
      <c r="N28" s="3" t="s">
        <v>17</v>
      </c>
    </row>
    <row r="29" spans="1:14">
      <c r="A29" s="2" t="s">
        <v>14</v>
      </c>
      <c r="B29" s="2" t="s">
        <v>15</v>
      </c>
      <c r="C29" s="4">
        <v>8967</v>
      </c>
      <c r="D29" s="4">
        <v>8967</v>
      </c>
      <c r="E29" s="6">
        <v>1367665398</v>
      </c>
      <c r="F29" s="8">
        <v>44634.5847685185</v>
      </c>
      <c r="G29" s="2" t="s">
        <v>16</v>
      </c>
      <c r="H29" s="6">
        <v>1386</v>
      </c>
      <c r="I29" s="2" t="s">
        <v>17</v>
      </c>
      <c r="J29" s="2" t="s">
        <v>57</v>
      </c>
      <c r="K29" s="2" t="s">
        <v>19</v>
      </c>
      <c r="L29" s="2" t="s">
        <v>55</v>
      </c>
      <c r="M29" s="2" t="s">
        <v>17</v>
      </c>
      <c r="N29" s="2" t="s">
        <v>17</v>
      </c>
    </row>
    <row r="30" spans="1:14">
      <c r="A30" s="3" t="s">
        <v>14</v>
      </c>
      <c r="B30" s="3" t="s">
        <v>15</v>
      </c>
      <c r="C30" s="5">
        <v>22982</v>
      </c>
      <c r="D30" s="5">
        <v>22982</v>
      </c>
      <c r="E30" s="7">
        <v>1367685179</v>
      </c>
      <c r="F30" s="9">
        <v>44634.592071759304</v>
      </c>
      <c r="G30" s="3" t="s">
        <v>16</v>
      </c>
      <c r="H30" s="7">
        <v>1387</v>
      </c>
      <c r="I30" s="3" t="s">
        <v>17</v>
      </c>
      <c r="J30" s="3" t="s">
        <v>58</v>
      </c>
      <c r="K30" s="3" t="s">
        <v>19</v>
      </c>
      <c r="L30" s="3" t="s">
        <v>55</v>
      </c>
      <c r="M30" s="3" t="s">
        <v>17</v>
      </c>
      <c r="N30" s="3" t="s">
        <v>17</v>
      </c>
    </row>
    <row r="31" spans="1:14">
      <c r="A31" s="2" t="s">
        <v>14</v>
      </c>
      <c r="B31" s="2" t="s">
        <v>15</v>
      </c>
      <c r="C31" s="4">
        <v>132244</v>
      </c>
      <c r="D31" s="4">
        <v>132244</v>
      </c>
      <c r="E31" s="6">
        <v>1367707728</v>
      </c>
      <c r="F31" s="8">
        <v>44634.599756944401</v>
      </c>
      <c r="G31" s="2" t="s">
        <v>16</v>
      </c>
      <c r="H31" s="6">
        <v>1388</v>
      </c>
      <c r="I31" s="2" t="s">
        <v>17</v>
      </c>
      <c r="J31" s="2" t="s">
        <v>59</v>
      </c>
      <c r="K31" s="2" t="s">
        <v>19</v>
      </c>
      <c r="L31" s="2" t="s">
        <v>55</v>
      </c>
      <c r="M31" s="2" t="s">
        <v>17</v>
      </c>
      <c r="N31" s="2" t="s">
        <v>17</v>
      </c>
    </row>
    <row r="32" spans="1:14">
      <c r="A32" s="3" t="s">
        <v>14</v>
      </c>
      <c r="B32" s="3" t="s">
        <v>15</v>
      </c>
      <c r="C32" s="5">
        <v>99396</v>
      </c>
      <c r="D32" s="5">
        <v>99396</v>
      </c>
      <c r="E32" s="7">
        <v>1369826087</v>
      </c>
      <c r="F32" s="9">
        <v>44635.673680555599</v>
      </c>
      <c r="G32" s="3" t="s">
        <v>16</v>
      </c>
      <c r="H32" s="7">
        <v>1390</v>
      </c>
      <c r="I32" s="3" t="s">
        <v>17</v>
      </c>
      <c r="J32" s="3" t="s">
        <v>60</v>
      </c>
      <c r="K32" s="3" t="s">
        <v>61</v>
      </c>
      <c r="L32" s="3" t="s">
        <v>62</v>
      </c>
      <c r="M32" s="3" t="s">
        <v>17</v>
      </c>
      <c r="N32" s="3" t="s">
        <v>17</v>
      </c>
    </row>
    <row r="33" spans="1:21">
      <c r="A33" s="2" t="s">
        <v>14</v>
      </c>
      <c r="B33" s="2" t="s">
        <v>15</v>
      </c>
      <c r="C33" s="4">
        <v>87894</v>
      </c>
      <c r="D33" s="4">
        <v>87894</v>
      </c>
      <c r="E33" s="6">
        <v>1372514438</v>
      </c>
      <c r="F33" s="8">
        <v>44636.927812499998</v>
      </c>
      <c r="G33" s="2" t="s">
        <v>16</v>
      </c>
      <c r="H33" s="6">
        <v>1394</v>
      </c>
      <c r="I33" s="2" t="s">
        <v>17</v>
      </c>
      <c r="J33" s="2" t="s">
        <v>63</v>
      </c>
      <c r="K33" s="2" t="s">
        <v>19</v>
      </c>
      <c r="L33" s="2" t="s">
        <v>65</v>
      </c>
      <c r="M33" s="2" t="s">
        <v>17</v>
      </c>
      <c r="N33" s="2" t="s">
        <v>17</v>
      </c>
    </row>
    <row r="34" spans="1:21">
      <c r="A34" s="3" t="s">
        <v>14</v>
      </c>
      <c r="B34" s="3" t="s">
        <v>15</v>
      </c>
      <c r="C34" s="5">
        <v>513</v>
      </c>
      <c r="D34" s="5">
        <v>513</v>
      </c>
      <c r="E34" s="7">
        <v>1373629710</v>
      </c>
      <c r="F34" s="9">
        <v>44637.667812500003</v>
      </c>
      <c r="G34" s="3" t="s">
        <v>16</v>
      </c>
      <c r="H34" s="7">
        <v>1399</v>
      </c>
      <c r="I34" s="3" t="s">
        <v>17</v>
      </c>
      <c r="J34" s="3" t="s">
        <v>67</v>
      </c>
      <c r="K34" s="3" t="s">
        <v>68</v>
      </c>
      <c r="L34" s="3" t="s">
        <v>69</v>
      </c>
      <c r="M34" s="3" t="s">
        <v>17</v>
      </c>
      <c r="N34" s="3" t="s">
        <v>17</v>
      </c>
    </row>
    <row r="35" spans="1:21">
      <c r="A35" s="2" t="s">
        <v>14</v>
      </c>
      <c r="B35" s="2" t="s">
        <v>15</v>
      </c>
      <c r="C35" s="4">
        <v>2707</v>
      </c>
      <c r="D35" s="4">
        <v>2707</v>
      </c>
      <c r="E35" s="6">
        <v>1373715218</v>
      </c>
      <c r="F35" s="8">
        <v>44637.698483796303</v>
      </c>
      <c r="G35" s="2" t="s">
        <v>16</v>
      </c>
      <c r="H35" s="6">
        <v>1400</v>
      </c>
      <c r="I35" s="2" t="s">
        <v>17</v>
      </c>
      <c r="J35" s="2" t="s">
        <v>70</v>
      </c>
      <c r="K35" s="2" t="s">
        <v>19</v>
      </c>
      <c r="L35" s="2" t="s">
        <v>71</v>
      </c>
      <c r="M35" s="2" t="s">
        <v>17</v>
      </c>
      <c r="N35" s="2" t="s">
        <v>17</v>
      </c>
    </row>
    <row r="36" spans="1:21">
      <c r="A36" s="3" t="s">
        <v>14</v>
      </c>
      <c r="B36" s="3" t="s">
        <v>15</v>
      </c>
      <c r="C36" s="5">
        <v>6972</v>
      </c>
      <c r="D36" s="5">
        <v>6972</v>
      </c>
      <c r="E36" s="7">
        <v>1375000147</v>
      </c>
      <c r="F36" s="9">
        <v>44638.589849536998</v>
      </c>
      <c r="G36" s="3" t="s">
        <v>16</v>
      </c>
      <c r="H36" s="7">
        <v>1401</v>
      </c>
      <c r="I36" s="3" t="s">
        <v>17</v>
      </c>
      <c r="J36" s="3" t="s">
        <v>72</v>
      </c>
      <c r="K36" s="3" t="s">
        <v>73</v>
      </c>
      <c r="L36" s="3" t="s">
        <v>74</v>
      </c>
      <c r="M36" s="3" t="s">
        <v>17</v>
      </c>
      <c r="N36" s="3" t="s">
        <v>17</v>
      </c>
    </row>
    <row r="37" spans="1:21">
      <c r="A37" s="2" t="s">
        <v>14</v>
      </c>
      <c r="B37" s="2" t="s">
        <v>15</v>
      </c>
      <c r="C37" s="4">
        <v>1210</v>
      </c>
      <c r="D37" s="4">
        <v>1210</v>
      </c>
      <c r="E37" s="6">
        <v>1375026532</v>
      </c>
      <c r="F37" s="8">
        <v>44638.599918981497</v>
      </c>
      <c r="G37" s="2" t="s">
        <v>16</v>
      </c>
      <c r="H37" s="6">
        <v>1402</v>
      </c>
      <c r="I37" s="2" t="s">
        <v>17</v>
      </c>
      <c r="J37" s="2" t="s">
        <v>72</v>
      </c>
      <c r="K37" s="2" t="s">
        <v>73</v>
      </c>
      <c r="L37" s="2" t="s">
        <v>75</v>
      </c>
      <c r="M37" s="2" t="s">
        <v>17</v>
      </c>
      <c r="N37" s="2" t="s">
        <v>17</v>
      </c>
    </row>
    <row r="38" spans="1:21">
      <c r="A38" s="3" t="s">
        <v>14</v>
      </c>
      <c r="B38" s="3" t="s">
        <v>15</v>
      </c>
      <c r="C38" s="5">
        <v>295112</v>
      </c>
      <c r="D38" s="5">
        <v>295112</v>
      </c>
      <c r="E38" s="7">
        <v>1375213484</v>
      </c>
      <c r="F38" s="9">
        <v>44638.6655439815</v>
      </c>
      <c r="G38" s="3" t="s">
        <v>16</v>
      </c>
      <c r="H38" s="3" t="s">
        <v>17</v>
      </c>
      <c r="I38" s="3" t="s">
        <v>17</v>
      </c>
      <c r="J38" s="3" t="s">
        <v>17</v>
      </c>
      <c r="K38" s="3" t="s">
        <v>17</v>
      </c>
      <c r="L38" s="3" t="s">
        <v>17</v>
      </c>
      <c r="M38" s="3" t="s">
        <v>17</v>
      </c>
      <c r="N38" s="3" t="s">
        <v>78</v>
      </c>
      <c r="O38" s="3" t="s">
        <v>64</v>
      </c>
      <c r="P38" s="3" t="s">
        <v>19</v>
      </c>
      <c r="Q38" s="3" t="s">
        <v>77</v>
      </c>
      <c r="R38" s="3" t="s">
        <v>17</v>
      </c>
      <c r="S38" s="3" t="s">
        <v>66</v>
      </c>
      <c r="T38" s="3" t="s">
        <v>76</v>
      </c>
      <c r="U38" s="3" t="s">
        <v>17</v>
      </c>
    </row>
    <row r="39" spans="1:21" hidden="1">
      <c r="B39" s="17" t="s">
        <v>35</v>
      </c>
      <c r="C39" s="18">
        <f>SUM(C27:C38)</f>
        <v>784831</v>
      </c>
    </row>
    <row r="40" spans="1:21" hidden="1">
      <c r="B40" s="17" t="s">
        <v>36</v>
      </c>
      <c r="C40" s="18">
        <f>C26</f>
        <v>951726.36000000685</v>
      </c>
    </row>
    <row r="41" spans="1:21" hidden="1">
      <c r="B41" s="17" t="s">
        <v>37</v>
      </c>
      <c r="C41" s="18">
        <v>1433263.36</v>
      </c>
    </row>
    <row r="42" spans="1:21" hidden="1">
      <c r="B42" s="10" t="s">
        <v>32</v>
      </c>
      <c r="C42" s="21">
        <f>C39+C40-C41</f>
        <v>303294.00000000675</v>
      </c>
      <c r="D42" s="11"/>
    </row>
    <row r="43" spans="1:21">
      <c r="A43" s="2" t="s">
        <v>14</v>
      </c>
      <c r="B43" s="2" t="s">
        <v>15</v>
      </c>
      <c r="C43" s="4">
        <v>103965</v>
      </c>
      <c r="D43" s="4">
        <v>103965</v>
      </c>
      <c r="E43" s="6">
        <v>1383226846</v>
      </c>
      <c r="F43" s="8">
        <v>44645.590775463003</v>
      </c>
      <c r="G43" s="2" t="s">
        <v>16</v>
      </c>
      <c r="H43" s="6">
        <v>1404</v>
      </c>
      <c r="I43" s="2" t="s">
        <v>17</v>
      </c>
      <c r="J43" s="2" t="s">
        <v>79</v>
      </c>
      <c r="K43" s="2" t="s">
        <v>80</v>
      </c>
      <c r="L43" s="2" t="s">
        <v>81</v>
      </c>
      <c r="M43" s="2" t="s">
        <v>17</v>
      </c>
      <c r="N43" s="2" t="s">
        <v>17</v>
      </c>
    </row>
    <row r="44" spans="1:21">
      <c r="A44" s="3" t="s">
        <v>14</v>
      </c>
      <c r="B44" s="3" t="s">
        <v>15</v>
      </c>
      <c r="C44" s="5">
        <v>4364596</v>
      </c>
      <c r="D44" s="5">
        <v>4364596</v>
      </c>
      <c r="E44" s="7">
        <v>1383235683</v>
      </c>
      <c r="F44" s="9">
        <v>44645.593969907401</v>
      </c>
      <c r="G44" s="3" t="s">
        <v>16</v>
      </c>
      <c r="H44" s="7">
        <v>1405</v>
      </c>
      <c r="I44" s="3" t="s">
        <v>17</v>
      </c>
      <c r="J44" s="3" t="s">
        <v>79</v>
      </c>
      <c r="K44" s="3" t="s">
        <v>80</v>
      </c>
      <c r="L44" s="3" t="s">
        <v>82</v>
      </c>
      <c r="M44" s="3" t="s">
        <v>17</v>
      </c>
      <c r="N44" s="3" t="s">
        <v>17</v>
      </c>
    </row>
    <row r="45" spans="1:21">
      <c r="A45" s="2" t="s">
        <v>14</v>
      </c>
      <c r="B45" s="2" t="s">
        <v>15</v>
      </c>
      <c r="C45" s="4">
        <v>263772</v>
      </c>
      <c r="D45" s="4">
        <v>263772</v>
      </c>
      <c r="E45" s="6">
        <v>1383242886</v>
      </c>
      <c r="F45" s="8">
        <v>44645.5964467593</v>
      </c>
      <c r="G45" s="2" t="s">
        <v>16</v>
      </c>
      <c r="H45" s="6">
        <v>1406</v>
      </c>
      <c r="I45" s="2" t="s">
        <v>17</v>
      </c>
      <c r="J45" s="2" t="s">
        <v>79</v>
      </c>
      <c r="K45" s="2" t="s">
        <v>80</v>
      </c>
      <c r="L45" s="2" t="s">
        <v>83</v>
      </c>
      <c r="M45" s="2" t="s">
        <v>17</v>
      </c>
      <c r="N45" s="2" t="s">
        <v>17</v>
      </c>
    </row>
    <row r="46" spans="1:21" hidden="1">
      <c r="A46" s="17"/>
      <c r="B46" s="22" t="s">
        <v>35</v>
      </c>
      <c r="C46" s="18">
        <f>SUM(C43:C45)</f>
        <v>4732333</v>
      </c>
      <c r="D46" s="18"/>
      <c r="E46" s="19"/>
      <c r="F46" s="20"/>
      <c r="G46" s="17"/>
      <c r="H46" s="19"/>
      <c r="I46" s="17"/>
      <c r="J46" s="17"/>
      <c r="K46" s="17"/>
      <c r="L46" s="17"/>
      <c r="M46" s="17"/>
      <c r="N46" s="17"/>
    </row>
    <row r="47" spans="1:21" hidden="1">
      <c r="A47" s="17"/>
      <c r="B47" s="22" t="s">
        <v>36</v>
      </c>
      <c r="C47" s="18">
        <f>C42</f>
        <v>303294.00000000675</v>
      </c>
      <c r="D47" s="18"/>
      <c r="E47" s="19"/>
      <c r="F47" s="20"/>
      <c r="G47" s="17"/>
      <c r="H47" s="19"/>
      <c r="I47" s="17"/>
      <c r="J47" s="17"/>
      <c r="K47" s="17"/>
      <c r="L47" s="17"/>
      <c r="M47" s="17"/>
      <c r="N47" s="17"/>
    </row>
    <row r="48" spans="1:21" hidden="1">
      <c r="A48" s="17"/>
      <c r="B48" s="22" t="s">
        <v>37</v>
      </c>
      <c r="C48" s="18">
        <v>303294</v>
      </c>
      <c r="D48" s="18"/>
      <c r="E48" s="19"/>
      <c r="F48" s="20"/>
      <c r="G48" s="17"/>
      <c r="H48" s="19"/>
      <c r="I48" s="17"/>
      <c r="J48" s="17"/>
      <c r="K48" s="17"/>
      <c r="L48" s="17"/>
      <c r="M48" s="17"/>
      <c r="N48" s="17"/>
    </row>
    <row r="49" spans="1:14" hidden="1">
      <c r="B49" s="23" t="s">
        <v>32</v>
      </c>
      <c r="C49" s="21">
        <f>C46+C47-C48</f>
        <v>4732333.0000000065</v>
      </c>
    </row>
    <row r="50" spans="1:14">
      <c r="A50" s="2" t="s">
        <v>14</v>
      </c>
      <c r="B50" s="2" t="s">
        <v>15</v>
      </c>
      <c r="C50" s="4">
        <v>261199</v>
      </c>
      <c r="D50" s="4">
        <v>261199</v>
      </c>
      <c r="E50" s="6">
        <v>1386662640</v>
      </c>
      <c r="F50" s="8">
        <v>44648.674745370401</v>
      </c>
      <c r="G50" s="2" t="s">
        <v>16</v>
      </c>
      <c r="H50" s="6">
        <v>1408</v>
      </c>
      <c r="I50" s="2" t="s">
        <v>17</v>
      </c>
      <c r="J50" s="2" t="s">
        <v>84</v>
      </c>
      <c r="K50" s="2" t="s">
        <v>19</v>
      </c>
      <c r="L50" s="2" t="s">
        <v>85</v>
      </c>
      <c r="M50" s="2" t="s">
        <v>17</v>
      </c>
      <c r="N50" s="2" t="s">
        <v>17</v>
      </c>
    </row>
    <row r="51" spans="1:14">
      <c r="A51" s="3" t="s">
        <v>14</v>
      </c>
      <c r="B51" s="3" t="s">
        <v>15</v>
      </c>
      <c r="C51" s="5">
        <v>26000</v>
      </c>
      <c r="D51" s="5">
        <v>26000</v>
      </c>
      <c r="E51" s="7">
        <v>1386766106</v>
      </c>
      <c r="F51" s="9">
        <v>44648.714918981503</v>
      </c>
      <c r="G51" s="3" t="s">
        <v>16</v>
      </c>
      <c r="H51" s="7">
        <v>1409</v>
      </c>
      <c r="I51" s="3" t="s">
        <v>17</v>
      </c>
      <c r="J51" s="3" t="s">
        <v>86</v>
      </c>
      <c r="K51" s="3" t="s">
        <v>19</v>
      </c>
      <c r="L51" s="3" t="s">
        <v>87</v>
      </c>
      <c r="M51" s="3" t="s">
        <v>17</v>
      </c>
      <c r="N51" s="3" t="s">
        <v>17</v>
      </c>
    </row>
    <row r="52" spans="1:14">
      <c r="A52" s="2" t="s">
        <v>14</v>
      </c>
      <c r="B52" s="2" t="s">
        <v>15</v>
      </c>
      <c r="C52" s="4">
        <v>474080</v>
      </c>
      <c r="D52" s="4">
        <v>474080</v>
      </c>
      <c r="E52" s="6">
        <v>1388076246</v>
      </c>
      <c r="F52" s="8">
        <v>44649.626238425903</v>
      </c>
      <c r="G52" s="2" t="s">
        <v>16</v>
      </c>
      <c r="H52" s="6">
        <v>1410</v>
      </c>
      <c r="I52" s="2" t="s">
        <v>17</v>
      </c>
      <c r="J52" s="2" t="s">
        <v>88</v>
      </c>
      <c r="K52" s="2" t="s">
        <v>19</v>
      </c>
      <c r="L52" s="2" t="s">
        <v>89</v>
      </c>
      <c r="M52" s="2" t="s">
        <v>17</v>
      </c>
      <c r="N52" s="2" t="s">
        <v>17</v>
      </c>
    </row>
    <row r="53" spans="1:14">
      <c r="A53" s="3" t="s">
        <v>14</v>
      </c>
      <c r="B53" s="3" t="s">
        <v>15</v>
      </c>
      <c r="C53" s="5">
        <v>21194</v>
      </c>
      <c r="D53" s="5">
        <v>21194</v>
      </c>
      <c r="E53" s="7">
        <v>1388084809</v>
      </c>
      <c r="F53" s="9">
        <v>44649.629282407397</v>
      </c>
      <c r="G53" s="3" t="s">
        <v>16</v>
      </c>
      <c r="H53" s="7">
        <v>1411</v>
      </c>
      <c r="I53" s="3" t="s">
        <v>17</v>
      </c>
      <c r="J53" s="3" t="s">
        <v>88</v>
      </c>
      <c r="K53" s="3" t="s">
        <v>19</v>
      </c>
      <c r="L53" s="3" t="s">
        <v>89</v>
      </c>
      <c r="M53" s="3" t="s">
        <v>17</v>
      </c>
      <c r="N53" s="3" t="s">
        <v>17</v>
      </c>
    </row>
    <row r="54" spans="1:14">
      <c r="A54" s="2" t="s">
        <v>14</v>
      </c>
      <c r="B54" s="2" t="s">
        <v>15</v>
      </c>
      <c r="C54" s="4">
        <v>252822</v>
      </c>
      <c r="D54" s="4">
        <v>252822</v>
      </c>
      <c r="E54" s="6">
        <v>1390468213</v>
      </c>
      <c r="F54" s="8">
        <v>44650.843668981499</v>
      </c>
      <c r="G54" s="2" t="s">
        <v>16</v>
      </c>
      <c r="H54" s="6">
        <v>1412</v>
      </c>
      <c r="I54" s="2" t="s">
        <v>17</v>
      </c>
      <c r="J54" s="2" t="s">
        <v>90</v>
      </c>
      <c r="K54" s="2" t="s">
        <v>91</v>
      </c>
      <c r="L54" s="2" t="s">
        <v>92</v>
      </c>
      <c r="M54" s="2" t="s">
        <v>17</v>
      </c>
      <c r="N54" s="2" t="s">
        <v>17</v>
      </c>
    </row>
    <row r="55" spans="1:14">
      <c r="A55" s="3" t="s">
        <v>14</v>
      </c>
      <c r="B55" s="3" t="s">
        <v>15</v>
      </c>
      <c r="C55" s="5">
        <v>542742</v>
      </c>
      <c r="D55" s="5">
        <v>542742</v>
      </c>
      <c r="E55" s="7">
        <v>1390478183</v>
      </c>
      <c r="F55" s="9">
        <v>44650.847453703696</v>
      </c>
      <c r="G55" s="3" t="s">
        <v>16</v>
      </c>
      <c r="H55" s="7">
        <v>1413</v>
      </c>
      <c r="I55" s="3" t="s">
        <v>17</v>
      </c>
      <c r="J55" s="3" t="s">
        <v>90</v>
      </c>
      <c r="K55" s="3" t="s">
        <v>91</v>
      </c>
      <c r="L55" s="3" t="s">
        <v>93</v>
      </c>
      <c r="M55" s="3" t="s">
        <v>17</v>
      </c>
      <c r="N55" s="3" t="s">
        <v>17</v>
      </c>
    </row>
    <row r="56" spans="1:14">
      <c r="A56" s="2" t="s">
        <v>14</v>
      </c>
      <c r="B56" s="2" t="s">
        <v>15</v>
      </c>
      <c r="C56" s="4">
        <v>626853</v>
      </c>
      <c r="D56" s="4">
        <v>626853</v>
      </c>
      <c r="E56" s="6">
        <v>1390482871</v>
      </c>
      <c r="F56" s="8">
        <v>44650.849212963003</v>
      </c>
      <c r="G56" s="2" t="s">
        <v>16</v>
      </c>
      <c r="H56" s="6">
        <v>1414</v>
      </c>
      <c r="I56" s="2" t="s">
        <v>17</v>
      </c>
      <c r="J56" s="2" t="s">
        <v>90</v>
      </c>
      <c r="K56" s="2" t="s">
        <v>91</v>
      </c>
      <c r="L56" s="2" t="s">
        <v>94</v>
      </c>
      <c r="M56" s="2" t="s">
        <v>17</v>
      </c>
      <c r="N56" s="2" t="s">
        <v>17</v>
      </c>
    </row>
    <row r="57" spans="1:14">
      <c r="A57" s="3" t="s">
        <v>14</v>
      </c>
      <c r="B57" s="3" t="s">
        <v>15</v>
      </c>
      <c r="C57" s="5">
        <v>418983</v>
      </c>
      <c r="D57" s="5">
        <v>418983</v>
      </c>
      <c r="E57" s="7">
        <v>1390488648</v>
      </c>
      <c r="F57" s="9">
        <v>44650.851377314801</v>
      </c>
      <c r="G57" s="3" t="s">
        <v>16</v>
      </c>
      <c r="H57" s="7">
        <v>1415</v>
      </c>
      <c r="I57" s="3" t="s">
        <v>17</v>
      </c>
      <c r="J57" s="3" t="s">
        <v>90</v>
      </c>
      <c r="K57" s="3" t="s">
        <v>91</v>
      </c>
      <c r="L57" s="3" t="s">
        <v>95</v>
      </c>
      <c r="M57" s="3" t="s">
        <v>17</v>
      </c>
      <c r="N57" s="3" t="s">
        <v>17</v>
      </c>
    </row>
    <row r="58" spans="1:14">
      <c r="A58" s="2" t="s">
        <v>14</v>
      </c>
      <c r="B58" s="2" t="s">
        <v>15</v>
      </c>
      <c r="C58" s="4">
        <v>123407</v>
      </c>
      <c r="D58" s="4">
        <v>123407</v>
      </c>
      <c r="E58" s="6">
        <v>1390957280</v>
      </c>
      <c r="F58" s="8">
        <v>44651.361423611103</v>
      </c>
      <c r="G58" s="2" t="s">
        <v>16</v>
      </c>
      <c r="H58" s="6">
        <v>1416</v>
      </c>
      <c r="I58" s="2" t="s">
        <v>17</v>
      </c>
      <c r="J58" s="2" t="s">
        <v>96</v>
      </c>
      <c r="K58" s="2" t="s">
        <v>19</v>
      </c>
      <c r="L58" s="2" t="s">
        <v>97</v>
      </c>
      <c r="M58" s="2" t="s">
        <v>17</v>
      </c>
      <c r="N58" s="2" t="s">
        <v>17</v>
      </c>
    </row>
    <row r="59" spans="1:14">
      <c r="A59" s="3" t="s">
        <v>14</v>
      </c>
      <c r="B59" s="3" t="s">
        <v>15</v>
      </c>
      <c r="C59" s="5">
        <v>60000</v>
      </c>
      <c r="D59" s="5">
        <v>60000</v>
      </c>
      <c r="E59" s="7">
        <v>1391324755</v>
      </c>
      <c r="F59" s="9">
        <v>44651.4699652778</v>
      </c>
      <c r="G59" s="3" t="s">
        <v>16</v>
      </c>
      <c r="H59" s="7">
        <v>1417</v>
      </c>
      <c r="I59" s="3" t="s">
        <v>17</v>
      </c>
      <c r="J59" s="3" t="s">
        <v>98</v>
      </c>
      <c r="K59" s="3" t="s">
        <v>19</v>
      </c>
      <c r="L59" s="3" t="s">
        <v>99</v>
      </c>
      <c r="M59" s="3" t="s">
        <v>17</v>
      </c>
      <c r="N59" s="3" t="s">
        <v>17</v>
      </c>
    </row>
    <row r="60" spans="1:14">
      <c r="A60" s="2" t="s">
        <v>14</v>
      </c>
      <c r="B60" s="2" t="s">
        <v>15</v>
      </c>
      <c r="C60" s="4">
        <v>10287097</v>
      </c>
      <c r="D60" s="4">
        <v>10287097</v>
      </c>
      <c r="E60" s="6">
        <v>1391595005</v>
      </c>
      <c r="F60" s="8">
        <v>44651.547025462998</v>
      </c>
      <c r="G60" s="2" t="s">
        <v>16</v>
      </c>
      <c r="H60" s="6">
        <v>1418</v>
      </c>
      <c r="I60" s="2" t="s">
        <v>17</v>
      </c>
      <c r="J60" s="2" t="s">
        <v>100</v>
      </c>
      <c r="K60" s="2" t="s">
        <v>19</v>
      </c>
      <c r="L60" s="2" t="s">
        <v>101</v>
      </c>
      <c r="M60" s="2" t="s">
        <v>17</v>
      </c>
      <c r="N60" s="2" t="s">
        <v>17</v>
      </c>
    </row>
    <row r="61" spans="1:14">
      <c r="A61" s="3" t="s">
        <v>14</v>
      </c>
      <c r="B61" s="3" t="s">
        <v>15</v>
      </c>
      <c r="C61" s="5">
        <v>25811938</v>
      </c>
      <c r="D61" s="5">
        <v>25811938</v>
      </c>
      <c r="E61" s="7">
        <v>1391619497</v>
      </c>
      <c r="F61" s="9">
        <v>44651.5547800926</v>
      </c>
      <c r="G61" s="3" t="s">
        <v>16</v>
      </c>
      <c r="H61" s="7">
        <v>1419</v>
      </c>
      <c r="I61" s="3" t="s">
        <v>17</v>
      </c>
      <c r="J61" s="3" t="s">
        <v>102</v>
      </c>
      <c r="K61" s="3" t="s">
        <v>19</v>
      </c>
      <c r="L61" s="3" t="s">
        <v>101</v>
      </c>
      <c r="M61" s="3" t="s">
        <v>17</v>
      </c>
      <c r="N61" s="3" t="s">
        <v>17</v>
      </c>
    </row>
    <row r="62" spans="1:14" hidden="1">
      <c r="B62" s="15" t="s">
        <v>35</v>
      </c>
      <c r="C62" s="16">
        <f>SUM(C50:C61)</f>
        <v>38906315</v>
      </c>
    </row>
    <row r="63" spans="1:14" hidden="1">
      <c r="B63" s="14" t="s">
        <v>36</v>
      </c>
      <c r="C63" s="24">
        <f>C49</f>
        <v>4732333.0000000065</v>
      </c>
    </row>
    <row r="64" spans="1:14" hidden="1">
      <c r="B64" s="15" t="s">
        <v>37</v>
      </c>
      <c r="C64">
        <v>43638648</v>
      </c>
    </row>
    <row r="65" spans="2:3" hidden="1">
      <c r="B65" s="14" t="s">
        <v>32</v>
      </c>
      <c r="C65" s="21">
        <f>C62+C63-C64</f>
        <v>0</v>
      </c>
    </row>
    <row r="66" spans="2:3" hidden="1"/>
    <row r="67" spans="2:3">
      <c r="B67" s="12"/>
      <c r="C67" t="s">
        <v>33</v>
      </c>
    </row>
    <row r="68" spans="2:3">
      <c r="B68" s="13"/>
      <c r="C68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2022-03-07T17:44:31Z</dcterms:created>
  <dcterms:modified xsi:type="dcterms:W3CDTF">2022-04-04T16:27:16Z</dcterms:modified>
</cp:coreProperties>
</file>