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10 OTUBRE\PSE\"/>
    </mc:Choice>
  </mc:AlternateContent>
  <bookViews>
    <workbookView xWindow="0" yWindow="0" windowWidth="20490" windowHeight="7320"/>
  </bookViews>
  <sheets>
    <sheet name="Facturas" sheetId="1" r:id="rId1"/>
  </sheets>
  <calcPr calcId="162913"/>
</workbook>
</file>

<file path=xl/calcChain.xml><?xml version="1.0" encoding="utf-8"?>
<calcChain xmlns="http://schemas.openxmlformats.org/spreadsheetml/2006/main">
  <c r="C61" i="1" l="1"/>
  <c r="C36" i="1" l="1"/>
  <c r="C28" i="1" l="1"/>
  <c r="C4" i="1" l="1"/>
  <c r="C7" i="1" s="1"/>
  <c r="C29" i="1" s="1"/>
  <c r="C31" i="1" s="1"/>
  <c r="C37" i="1" s="1"/>
  <c r="C39" i="1" s="1"/>
  <c r="C62" i="1" s="1"/>
  <c r="C64" i="1" l="1"/>
</calcChain>
</file>

<file path=xl/sharedStrings.xml><?xml version="1.0" encoding="utf-8"?>
<sst xmlns="http://schemas.openxmlformats.org/spreadsheetml/2006/main" count="633" uniqueCount="145">
  <si>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</si>
  <si>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</si>
  <si>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</si>
  <si>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</si>
  <si>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</si>
  <si>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</si>
  <si>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</si>
  <si>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</si>
  <si>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</si>
  <si>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</si>
  <si>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</si>
  <si>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 de Portafolio</t>
  </si>
  <si>
    <t>Nombre del Obligado</t>
  </si>
  <si>
    <t>Apellido Cliente</t>
  </si>
  <si>
    <t>Teléfono de Contacto</t>
  </si>
  <si>
    <t>Identificación del Obligado</t>
  </si>
  <si>
    <t>Referencia 3</t>
  </si>
  <si>
    <t>PSE</t>
  </si>
  <si>
    <t>Paga</t>
  </si>
  <si>
    <t>Aprobada</t>
  </si>
  <si>
    <t/>
  </si>
  <si>
    <t>pago impuesto</t>
  </si>
  <si>
    <t>jppv1609@yahoo.com</t>
  </si>
  <si>
    <t>227</t>
  </si>
  <si>
    <t>juan pablo pelaez villegas</t>
  </si>
  <si>
    <t>3122894394</t>
  </si>
  <si>
    <t>75069427</t>
  </si>
  <si>
    <t>CAPITAL MA INTERESES CTO 601-2018</t>
  </si>
  <si>
    <t>libernal@sgc.gov.co</t>
  </si>
  <si>
    <t>SERVICIO GEOLOGICO COLOMBIANO</t>
  </si>
  <si>
    <t>3153923757</t>
  </si>
  <si>
    <t>899999294</t>
  </si>
  <si>
    <t>SB</t>
  </si>
  <si>
    <t>SA</t>
  </si>
  <si>
    <t>DB</t>
  </si>
  <si>
    <t>TTL</t>
  </si>
  <si>
    <t>DTN Recaudo Estampilla Pro-universidades Estatales Decreto 1050-2014</t>
  </si>
  <si>
    <t>deura.grute@policia.gov.co</t>
  </si>
  <si>
    <t xml:space="preserve">138 </t>
  </si>
  <si>
    <t>BIOAMBIENTE INGENIERIA S.A.S.</t>
  </si>
  <si>
    <t>3125272668</t>
  </si>
  <si>
    <t>830504411</t>
  </si>
  <si>
    <t xml:space="preserve">ESTAMPILLA PRO-UNIVERSIDAD MES DE SEPTIEMBRE DEL 2021 </t>
  </si>
  <si>
    <t>MARTHA.VILLABONA@EMPAS.GOV.CO</t>
  </si>
  <si>
    <t>EMPRESA PÚBLICA DE ALCANTARILLADO DE SANTANDER S.A.</t>
  </si>
  <si>
    <t>3506649287</t>
  </si>
  <si>
    <t>900115931</t>
  </si>
  <si>
    <t>Contribución estampillas pro universidades estatales</t>
  </si>
  <si>
    <t>miltonreina36@hotmail.com</t>
  </si>
  <si>
    <t>Milton Ivan Reina Hormaza</t>
  </si>
  <si>
    <t>3136130677</t>
  </si>
  <si>
    <t>87068524</t>
  </si>
  <si>
    <t>planilla 15908</t>
  </si>
  <si>
    <t>Planilla 15909</t>
  </si>
  <si>
    <t>CTO 754-2018</t>
  </si>
  <si>
    <t>89999294</t>
  </si>
  <si>
    <t>CTO 719-2018</t>
  </si>
  <si>
    <t>CTO 756-2018</t>
  </si>
  <si>
    <t>CTO 395-2017</t>
  </si>
  <si>
    <t>CTO 874-2017</t>
  </si>
  <si>
    <t>CTO 925-2018</t>
  </si>
  <si>
    <t>CTO 482-2016</t>
  </si>
  <si>
    <t>CTO 707-2018</t>
  </si>
  <si>
    <t>CTO 1163-2019</t>
  </si>
  <si>
    <t>CTO 1257-2019</t>
  </si>
  <si>
    <t>CTO 585-2019</t>
  </si>
  <si>
    <t>CTO 1158-2019</t>
  </si>
  <si>
    <t>Impto Estampilla Oct 2021 Ctto 40-2021</t>
  </si>
  <si>
    <t>enrique.uribe@cpnaa.gov.co</t>
  </si>
  <si>
    <t>CONSEJO PROFESIONAL NACIONAL DE ARQUITECTURA Y SUS PROFESIONES AUXILIARES</t>
  </si>
  <si>
    <t>3502700</t>
  </si>
  <si>
    <t>830059954</t>
  </si>
  <si>
    <t xml:space="preserve">DTN Recaudo Estampilla Pro-Universidades Estatales Decreto 1050-2014 </t>
  </si>
  <si>
    <t>ingyemel@gmail.com</t>
  </si>
  <si>
    <t xml:space="preserve">227 Ministerio de Educación Nacional </t>
  </si>
  <si>
    <t>INGYEMEL PROFESIONALES J&amp;H SAS</t>
  </si>
  <si>
    <t>3013264888</t>
  </si>
  <si>
    <t>901147649-1</t>
  </si>
  <si>
    <t>ESTMPILLA 2019 FUMICONTROL/OSCAR BROCHERO QUINTERO</t>
  </si>
  <si>
    <t>MESAN.GRUTE@POLICIA.GOV.CO</t>
  </si>
  <si>
    <t>227 MINISTERIO DE EDUCACION NACIONAL</t>
  </si>
  <si>
    <t>POLICIA METROPOLITANA DE SANTA MARTA</t>
  </si>
  <si>
    <t>3214317183</t>
  </si>
  <si>
    <t>900552743-7</t>
  </si>
  <si>
    <t>Pago estampilla</t>
  </si>
  <si>
    <t>suministrosmpl@gmail.com</t>
  </si>
  <si>
    <t>Consejo Superior de la Judicatura Dirección Ejecutiva Seccional Manizales caldas</t>
  </si>
  <si>
    <t>6068848884</t>
  </si>
  <si>
    <t>800037800-8</t>
  </si>
  <si>
    <t>DEDUCCION ESTAMPILLA PRO UNIVERSIDAD NACIONAL</t>
  </si>
  <si>
    <t>leidy.londono@agencialogistica.gov.co</t>
  </si>
  <si>
    <t>AGENCIA LOGISTICA DE LAS FUERZAS MILITARES</t>
  </si>
  <si>
    <t>3128842739</t>
  </si>
  <si>
    <t>8999991624</t>
  </si>
  <si>
    <t>Pago estampilla pro universidades - Radicado No. 2021-EE-307608</t>
  </si>
  <si>
    <t>angelica.roa@agencialogistica.gov.co</t>
  </si>
  <si>
    <t>AGENCIA LOGISTICA DE LAS FUERZAS MILITARES REGIONAL NORTE</t>
  </si>
  <si>
    <t>3006529910</t>
  </si>
  <si>
    <t>800117188</t>
  </si>
  <si>
    <t>ESTAMPILLA CTO 753-2018</t>
  </si>
  <si>
    <t>ESTAMPILLA CTO 754-2018</t>
  </si>
  <si>
    <t>ESTAMPILLA CTO 719-2018</t>
  </si>
  <si>
    <t>ESTAMPILLA CTO 756-2018</t>
  </si>
  <si>
    <t>ESTAMPILLA CTO 707-2018</t>
  </si>
  <si>
    <t>ESTAMPILLA CTO 424-2019</t>
  </si>
  <si>
    <t>DINAE 2016</t>
  </si>
  <si>
    <t>johnurquijo@hotmail.com</t>
  </si>
  <si>
    <t>DINAE</t>
  </si>
  <si>
    <t>3155630072</t>
  </si>
  <si>
    <t>900373379</t>
  </si>
  <si>
    <t>DINAE 2017</t>
  </si>
  <si>
    <t>DINAE 2018</t>
  </si>
  <si>
    <t>DINAE 2019</t>
  </si>
  <si>
    <t>ESTAMPILLA CTO 1139-2019</t>
  </si>
  <si>
    <t>SERVICIO GEOLÓGICO COLOMBIANO</t>
  </si>
  <si>
    <t>RECAUDO ESTAMPILLA PRO UNIVERSIDADES ESTATALES</t>
  </si>
  <si>
    <t>amelisp7@gmail.com</t>
  </si>
  <si>
    <t>MITSUBISHI ELECTRIC DE COLOMBIA LIMITADA</t>
  </si>
  <si>
    <t>3225621164</t>
  </si>
  <si>
    <t>860025639</t>
  </si>
  <si>
    <t>SALDO PENDIENTE CONTRATO 73-6-10019-2017</t>
  </si>
  <si>
    <t>mebar.grute@policia.gov.co</t>
  </si>
  <si>
    <t>POLICIA METROPOLITANA DE BARRANQUILLA</t>
  </si>
  <si>
    <t>3679400</t>
  </si>
  <si>
    <t>900263078</t>
  </si>
  <si>
    <t>recuado estampillas pro universidades estatales decreto</t>
  </si>
  <si>
    <t>mcningenieria.sas@gmail.com</t>
  </si>
  <si>
    <t>14790</t>
  </si>
  <si>
    <t xml:space="preserve">mcn ingenieria sas </t>
  </si>
  <si>
    <t>3183760428</t>
  </si>
  <si>
    <t>9008769591</t>
  </si>
  <si>
    <t>73-6-10019-2017</t>
  </si>
  <si>
    <t>CONSORCIO INTERMITIGACION DTN MINHACIENDA Y CREDITO PUBLICO-ESTAMPILLA</t>
  </si>
  <si>
    <t>JENNY.SANCHEZ@CDMB.GOV.CO</t>
  </si>
  <si>
    <t>227 MINISTERIO EDUCACIÓN NACIONAL</t>
  </si>
  <si>
    <t xml:space="preserve">Corporación Autónoma Regional Para la Defensa de la Meseta de Bucaramanga </t>
  </si>
  <si>
    <t>6346100</t>
  </si>
  <si>
    <t>8902015731</t>
  </si>
  <si>
    <t>CONSORCIO INTER 2020-DNT-MINHACIENDA ESTAMPILLAS</t>
  </si>
  <si>
    <t>CONSORCIO TRANSVERSAL METROPOLITANO-DTN-MINHACIENDA ESTAMPILLA</t>
  </si>
  <si>
    <t>JAIME VANEGAS PEÑALOZA DTN MINHACIENDA Y CREDITO PUBLICO ESTAMPILLA</t>
  </si>
  <si>
    <t>CONSORCIO INTERMITIGACION DTN MINHACIENDA Y CREDITO PUBLICO</t>
  </si>
  <si>
    <t>CONSORCIO ESTUDIOS Y DISEÑOS CDMB DTN</t>
  </si>
  <si>
    <t>CONSORCIO MITIGACION BUCARAMANGA DTN</t>
  </si>
  <si>
    <t>consorcio seguridad hidrica estampillas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</si>
</sst>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$&quot;\ * #,##0_-;\-&quot;$&quot;\ * #,##0_-;_-&quot;$&quot;\ * &quot;-&quot;_-;_-@_-"/>
    <numFmt numFmtId="164" formatCode="###,###,###,##0.00"/>
    <numFmt numFmtId="165" formatCode="###0"/>
    <numFmt numFmtId="166" formatCode="dd/mm/yyyy\ hh:mm:ss"/>
  </numFmts>
  <fonts count="4">
    <font>
      <sz val="11"/>
      <name val="Calibri"/>
    </font>
    <font>
      <b/>
      <sz val="10"/>
      <name val="Arial"/>
    </font>
    <font>
      <sz val="10"/>
      <name val="Arial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3" fillId="0" borderId="0" applyFont="0" applyFill="0" applyBorder="0" applyAlignment="0" applyProtection="0"/>
  </cellStyleXfs>
  <cellXfs count="23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164" fontId="0" fillId="0" borderId="0" xfId="0" applyNumberFormat="1" applyFont="1"/>
    <xf numFmtId="4" fontId="0" fillId="0" borderId="0" xfId="0" applyNumberFormat="1" applyFont="1"/>
    <xf numFmtId="42" fontId="0" fillId="0" borderId="2" xfId="1" applyFont="1" applyBorder="1"/>
    <xf numFmtId="0" fontId="2" fillId="3" borderId="1" xfId="0" applyNumberFormat="1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0" fontId="0" fillId="3" borderId="0" xfId="0" applyNumberFormat="1" applyFont="1" applyFill="1"/>
    <xf numFmtId="0" fontId="2" fillId="4" borderId="1" xfId="0" applyNumberFormat="1" applyFont="1" applyFill="1" applyBorder="1"/>
    <xf numFmtId="164" fontId="2" fillId="4" borderId="1" xfId="0" applyNumberFormat="1" applyFont="1" applyFill="1" applyBorder="1"/>
    <xf numFmtId="165" fontId="2" fillId="4" borderId="1" xfId="0" applyNumberFormat="1" applyFont="1" applyFill="1" applyBorder="1"/>
    <xf numFmtId="166" fontId="2" fillId="4" borderId="1" xfId="0" applyNumberFormat="1" applyFont="1" applyFill="1" applyBorder="1"/>
    <xf numFmtId="0" fontId="0" fillId="4" borderId="0" xfId="0" applyNumberFormat="1" applyFont="1" applyFill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tabSelected="1" topLeftCell="A13" workbookViewId="0">
      <selection activeCell="D61" sqref="D61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3.85546875" customWidth="1"/>
    <col min="4" max="4" width="13.7109375" bestFit="1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38.140625" customWidth="1"/>
    <col min="11" max="11" width="30.7109375" customWidth="1"/>
    <col min="12" max="12" width="20.5703125" customWidth="1"/>
    <col min="13" max="13" width="37.140625" customWidth="1"/>
    <col min="14" max="14" width="16.140625" customWidth="1"/>
    <col min="15" max="15" width="21.42578125" customWidth="1"/>
    <col min="16" max="16" width="26.42578125" customWidth="1"/>
    <col min="17" max="17" width="13" customWidth="1"/>
  </cols>
  <sheetData>
    <row r="1" spans="1:17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 s="2" t="s">
        <v>17</v>
      </c>
      <c r="B2" s="2" t="s">
        <v>18</v>
      </c>
      <c r="C2" s="4">
        <v>46000</v>
      </c>
      <c r="D2" s="4">
        <v>46000</v>
      </c>
      <c r="E2" s="6">
        <v>1151184770</v>
      </c>
      <c r="F2" s="8">
        <v>44471.433993055602</v>
      </c>
      <c r="G2" s="2" t="s">
        <v>19</v>
      </c>
      <c r="H2" s="6">
        <v>962</v>
      </c>
      <c r="I2" s="2" t="s">
        <v>20</v>
      </c>
      <c r="J2" s="2" t="s">
        <v>21</v>
      </c>
      <c r="K2" s="2" t="s">
        <v>22</v>
      </c>
      <c r="L2" s="2" t="s">
        <v>23</v>
      </c>
      <c r="M2" s="2" t="s">
        <v>24</v>
      </c>
      <c r="N2" s="2" t="s">
        <v>20</v>
      </c>
      <c r="O2" s="2" t="s">
        <v>25</v>
      </c>
      <c r="P2" s="2" t="s">
        <v>26</v>
      </c>
      <c r="Q2" s="2" t="s">
        <v>20</v>
      </c>
    </row>
    <row r="3" spans="1:17">
      <c r="A3" s="3" t="s">
        <v>17</v>
      </c>
      <c r="B3" s="3" t="s">
        <v>18</v>
      </c>
      <c r="C3" s="5">
        <v>230159</v>
      </c>
      <c r="D3" s="5">
        <v>230159</v>
      </c>
      <c r="E3" s="7">
        <v>1157581660</v>
      </c>
      <c r="F3" s="9">
        <v>44476.349409722199</v>
      </c>
      <c r="G3" s="3" t="s">
        <v>19</v>
      </c>
      <c r="H3" s="7">
        <v>963</v>
      </c>
      <c r="I3" s="3" t="s">
        <v>20</v>
      </c>
      <c r="J3" s="3" t="s">
        <v>27</v>
      </c>
      <c r="K3" s="3" t="s">
        <v>28</v>
      </c>
      <c r="L3" s="3" t="s">
        <v>23</v>
      </c>
      <c r="M3" s="3" t="s">
        <v>29</v>
      </c>
      <c r="N3" s="3" t="s">
        <v>20</v>
      </c>
      <c r="O3" s="3" t="s">
        <v>30</v>
      </c>
      <c r="P3" s="3" t="s">
        <v>31</v>
      </c>
      <c r="Q3" s="3" t="s">
        <v>20</v>
      </c>
    </row>
    <row r="4" spans="1:17">
      <c r="B4" t="s">
        <v>32</v>
      </c>
      <c r="C4" s="10">
        <f>SUM(C2:C3)</f>
        <v>276159</v>
      </c>
    </row>
    <row r="5" spans="1:17">
      <c r="B5" t="s">
        <v>33</v>
      </c>
      <c r="C5">
        <v>505871.34</v>
      </c>
    </row>
    <row r="6" spans="1:17">
      <c r="B6" t="s">
        <v>34</v>
      </c>
      <c r="C6">
        <v>782030.34</v>
      </c>
    </row>
    <row r="7" spans="1:17">
      <c r="B7" t="s">
        <v>35</v>
      </c>
      <c r="C7" s="11">
        <f>C4+C5-C6</f>
        <v>0</v>
      </c>
    </row>
    <row r="8" spans="1:17">
      <c r="A8" s="2" t="s">
        <v>17</v>
      </c>
      <c r="B8" s="2" t="s">
        <v>18</v>
      </c>
      <c r="C8" s="4">
        <v>22474.75</v>
      </c>
      <c r="D8" s="4">
        <v>22474.75</v>
      </c>
      <c r="E8" s="6">
        <v>1160380344</v>
      </c>
      <c r="F8" s="8">
        <v>44478.417395833298</v>
      </c>
      <c r="G8" s="2" t="s">
        <v>19</v>
      </c>
      <c r="H8" s="6">
        <v>964</v>
      </c>
      <c r="I8" s="2" t="s">
        <v>20</v>
      </c>
      <c r="J8" s="2" t="s">
        <v>36</v>
      </c>
      <c r="K8" s="2" t="s">
        <v>37</v>
      </c>
      <c r="L8" s="2" t="s">
        <v>38</v>
      </c>
      <c r="M8" s="2" t="s">
        <v>39</v>
      </c>
      <c r="N8" s="2" t="s">
        <v>20</v>
      </c>
      <c r="O8" s="2" t="s">
        <v>40</v>
      </c>
      <c r="P8" s="2" t="s">
        <v>41</v>
      </c>
      <c r="Q8" s="2" t="s">
        <v>20</v>
      </c>
    </row>
    <row r="9" spans="1:17">
      <c r="A9" s="3" t="s">
        <v>17</v>
      </c>
      <c r="B9" s="3" t="s">
        <v>18</v>
      </c>
      <c r="C9" s="5">
        <v>82815433.319999993</v>
      </c>
      <c r="D9" s="5">
        <v>82815433.319999993</v>
      </c>
      <c r="E9" s="7">
        <v>1163686497</v>
      </c>
      <c r="F9" s="9">
        <v>44481.606006944399</v>
      </c>
      <c r="G9" s="3" t="s">
        <v>19</v>
      </c>
      <c r="H9" s="7">
        <v>965</v>
      </c>
      <c r="I9" s="3" t="s">
        <v>20</v>
      </c>
      <c r="J9" s="3" t="s">
        <v>42</v>
      </c>
      <c r="K9" s="3" t="s">
        <v>43</v>
      </c>
      <c r="L9" s="3" t="s">
        <v>23</v>
      </c>
      <c r="M9" s="3" t="s">
        <v>44</v>
      </c>
      <c r="N9" s="3" t="s">
        <v>20</v>
      </c>
      <c r="O9" s="3" t="s">
        <v>45</v>
      </c>
      <c r="P9" s="3" t="s">
        <v>46</v>
      </c>
      <c r="Q9" s="3" t="s">
        <v>20</v>
      </c>
    </row>
    <row r="10" spans="1:17">
      <c r="A10" s="2" t="s">
        <v>17</v>
      </c>
      <c r="B10" s="2" t="s">
        <v>18</v>
      </c>
      <c r="C10" s="4">
        <v>155000</v>
      </c>
      <c r="D10" s="4">
        <v>155000</v>
      </c>
      <c r="E10" s="6">
        <v>1163745382</v>
      </c>
      <c r="F10" s="8">
        <v>44481.633032407401</v>
      </c>
      <c r="G10" s="2" t="s">
        <v>19</v>
      </c>
      <c r="H10" s="6">
        <v>966</v>
      </c>
      <c r="I10" s="2" t="s">
        <v>20</v>
      </c>
      <c r="J10" s="2" t="s">
        <v>47</v>
      </c>
      <c r="K10" s="2" t="s">
        <v>48</v>
      </c>
      <c r="L10" s="2" t="s">
        <v>23</v>
      </c>
      <c r="M10" s="2" t="s">
        <v>49</v>
      </c>
      <c r="N10" s="2" t="s">
        <v>20</v>
      </c>
      <c r="O10" s="2" t="s">
        <v>50</v>
      </c>
      <c r="P10" s="2" t="s">
        <v>51</v>
      </c>
      <c r="Q10" s="2" t="s">
        <v>20</v>
      </c>
    </row>
    <row r="11" spans="1:17">
      <c r="A11" s="3" t="s">
        <v>17</v>
      </c>
      <c r="B11" s="3" t="s">
        <v>18</v>
      </c>
      <c r="C11" s="5">
        <v>35030</v>
      </c>
      <c r="D11" s="5">
        <v>35030</v>
      </c>
      <c r="E11" s="7">
        <v>1164855731</v>
      </c>
      <c r="F11" s="9">
        <v>44482.604953703703</v>
      </c>
      <c r="G11" s="3" t="s">
        <v>19</v>
      </c>
      <c r="H11" s="7">
        <v>967</v>
      </c>
      <c r="I11" s="3" t="s">
        <v>20</v>
      </c>
      <c r="J11" s="3" t="s">
        <v>52</v>
      </c>
      <c r="K11" s="3" t="s">
        <v>28</v>
      </c>
      <c r="L11" s="3" t="s">
        <v>23</v>
      </c>
      <c r="M11" s="3" t="s">
        <v>29</v>
      </c>
      <c r="N11" s="3" t="s">
        <v>20</v>
      </c>
      <c r="O11" s="3" t="s">
        <v>30</v>
      </c>
      <c r="P11" s="3" t="s">
        <v>31</v>
      </c>
      <c r="Q11" s="3" t="s">
        <v>20</v>
      </c>
    </row>
    <row r="12" spans="1:17">
      <c r="A12" s="2" t="s">
        <v>17</v>
      </c>
      <c r="B12" s="2" t="s">
        <v>18</v>
      </c>
      <c r="C12" s="4">
        <v>641</v>
      </c>
      <c r="D12" s="4">
        <v>641</v>
      </c>
      <c r="E12" s="6">
        <v>1164860729</v>
      </c>
      <c r="F12" s="8">
        <v>44482.6072569444</v>
      </c>
      <c r="G12" s="2" t="s">
        <v>19</v>
      </c>
      <c r="H12" s="6">
        <v>968</v>
      </c>
      <c r="I12" s="2" t="s">
        <v>20</v>
      </c>
      <c r="J12" s="2" t="s">
        <v>53</v>
      </c>
      <c r="K12" s="2" t="s">
        <v>28</v>
      </c>
      <c r="L12" s="2" t="s">
        <v>23</v>
      </c>
      <c r="M12" s="2" t="s">
        <v>29</v>
      </c>
      <c r="N12" s="2" t="s">
        <v>20</v>
      </c>
      <c r="O12" s="2" t="s">
        <v>30</v>
      </c>
      <c r="P12" s="2" t="s">
        <v>31</v>
      </c>
      <c r="Q12" s="2" t="s">
        <v>20</v>
      </c>
    </row>
    <row r="13" spans="1:17">
      <c r="A13" s="3" t="s">
        <v>17</v>
      </c>
      <c r="B13" s="3" t="s">
        <v>18</v>
      </c>
      <c r="C13" s="5">
        <v>475</v>
      </c>
      <c r="D13" s="5">
        <v>475</v>
      </c>
      <c r="E13" s="7">
        <v>1164864956</v>
      </c>
      <c r="F13" s="9">
        <v>44482.609224537002</v>
      </c>
      <c r="G13" s="3" t="s">
        <v>19</v>
      </c>
      <c r="H13" s="7">
        <v>969</v>
      </c>
      <c r="I13" s="3" t="s">
        <v>20</v>
      </c>
      <c r="J13" s="3" t="s">
        <v>54</v>
      </c>
      <c r="K13" s="3" t="s">
        <v>28</v>
      </c>
      <c r="L13" s="3" t="s">
        <v>23</v>
      </c>
      <c r="M13" s="3" t="s">
        <v>29</v>
      </c>
      <c r="N13" s="3" t="s">
        <v>20</v>
      </c>
      <c r="O13" s="3" t="s">
        <v>30</v>
      </c>
      <c r="P13" s="3" t="s">
        <v>55</v>
      </c>
      <c r="Q13" s="3" t="s">
        <v>20</v>
      </c>
    </row>
    <row r="14" spans="1:17">
      <c r="A14" s="2" t="s">
        <v>17</v>
      </c>
      <c r="B14" s="2" t="s">
        <v>18</v>
      </c>
      <c r="C14" s="4">
        <v>480</v>
      </c>
      <c r="D14" s="4">
        <v>480</v>
      </c>
      <c r="E14" s="6">
        <v>1164870447</v>
      </c>
      <c r="F14" s="8">
        <v>44482.611782407403</v>
      </c>
      <c r="G14" s="2" t="s">
        <v>19</v>
      </c>
      <c r="H14" s="6">
        <v>970</v>
      </c>
      <c r="I14" s="2" t="s">
        <v>20</v>
      </c>
      <c r="J14" s="2" t="s">
        <v>56</v>
      </c>
      <c r="K14" s="2" t="s">
        <v>28</v>
      </c>
      <c r="L14" s="2" t="s">
        <v>23</v>
      </c>
      <c r="M14" s="2" t="s">
        <v>29</v>
      </c>
      <c r="N14" s="2" t="s">
        <v>20</v>
      </c>
      <c r="O14" s="2" t="s">
        <v>30</v>
      </c>
      <c r="P14" s="2" t="s">
        <v>31</v>
      </c>
      <c r="Q14" s="2" t="s">
        <v>20</v>
      </c>
    </row>
    <row r="15" spans="1:17">
      <c r="A15" s="3" t="s">
        <v>17</v>
      </c>
      <c r="B15" s="3" t="s">
        <v>18</v>
      </c>
      <c r="C15" s="5">
        <v>475</v>
      </c>
      <c r="D15" s="5">
        <v>475</v>
      </c>
      <c r="E15" s="7">
        <v>1164874657</v>
      </c>
      <c r="F15" s="9">
        <v>44482.613749999997</v>
      </c>
      <c r="G15" s="3" t="s">
        <v>19</v>
      </c>
      <c r="H15" s="7">
        <v>971</v>
      </c>
      <c r="I15" s="3" t="s">
        <v>20</v>
      </c>
      <c r="J15" s="3" t="s">
        <v>57</v>
      </c>
      <c r="K15" s="3" t="s">
        <v>28</v>
      </c>
      <c r="L15" s="3" t="s">
        <v>23</v>
      </c>
      <c r="M15" s="3" t="s">
        <v>29</v>
      </c>
      <c r="N15" s="3" t="s">
        <v>20</v>
      </c>
      <c r="O15" s="3" t="s">
        <v>30</v>
      </c>
      <c r="P15" s="3" t="s">
        <v>31</v>
      </c>
      <c r="Q15" s="3" t="s">
        <v>20</v>
      </c>
    </row>
    <row r="16" spans="1:17">
      <c r="A16" s="2" t="s">
        <v>17</v>
      </c>
      <c r="B16" s="2" t="s">
        <v>18</v>
      </c>
      <c r="C16" s="4">
        <v>8280</v>
      </c>
      <c r="D16" s="4">
        <v>8280</v>
      </c>
      <c r="E16" s="6">
        <v>1164881282</v>
      </c>
      <c r="F16" s="8">
        <v>44482.616805555597</v>
      </c>
      <c r="G16" s="2" t="s">
        <v>19</v>
      </c>
      <c r="H16" s="6">
        <v>972</v>
      </c>
      <c r="I16" s="2" t="s">
        <v>20</v>
      </c>
      <c r="J16" s="2" t="s">
        <v>58</v>
      </c>
      <c r="K16" s="2" t="s">
        <v>28</v>
      </c>
      <c r="L16" s="2" t="s">
        <v>23</v>
      </c>
      <c r="M16" s="2" t="s">
        <v>29</v>
      </c>
      <c r="N16" s="2" t="s">
        <v>20</v>
      </c>
      <c r="O16" s="2" t="s">
        <v>30</v>
      </c>
      <c r="P16" s="2" t="s">
        <v>31</v>
      </c>
      <c r="Q16" s="2" t="s">
        <v>20</v>
      </c>
    </row>
    <row r="17" spans="1:17">
      <c r="A17" s="3" t="s">
        <v>17</v>
      </c>
      <c r="B17" s="3" t="s">
        <v>18</v>
      </c>
      <c r="C17" s="5">
        <v>6163</v>
      </c>
      <c r="D17" s="5">
        <v>6163</v>
      </c>
      <c r="E17" s="7">
        <v>1164885812</v>
      </c>
      <c r="F17" s="9">
        <v>44482.6188541667</v>
      </c>
      <c r="G17" s="3" t="s">
        <v>19</v>
      </c>
      <c r="H17" s="7">
        <v>973</v>
      </c>
      <c r="I17" s="3" t="s">
        <v>20</v>
      </c>
      <c r="J17" s="3" t="s">
        <v>59</v>
      </c>
      <c r="K17" s="3" t="s">
        <v>28</v>
      </c>
      <c r="L17" s="3" t="s">
        <v>23</v>
      </c>
      <c r="M17" s="3" t="s">
        <v>29</v>
      </c>
      <c r="N17" s="3" t="s">
        <v>20</v>
      </c>
      <c r="O17" s="3" t="s">
        <v>30</v>
      </c>
      <c r="P17" s="3" t="s">
        <v>31</v>
      </c>
      <c r="Q17" s="3" t="s">
        <v>20</v>
      </c>
    </row>
    <row r="18" spans="1:17">
      <c r="A18" s="2" t="s">
        <v>17</v>
      </c>
      <c r="B18" s="2" t="s">
        <v>18</v>
      </c>
      <c r="C18" s="4">
        <v>7955</v>
      </c>
      <c r="D18" s="4">
        <v>7955</v>
      </c>
      <c r="E18" s="6">
        <v>1164889462</v>
      </c>
      <c r="F18" s="8">
        <v>44482.620509259301</v>
      </c>
      <c r="G18" s="2" t="s">
        <v>19</v>
      </c>
      <c r="H18" s="6">
        <v>974</v>
      </c>
      <c r="I18" s="2" t="s">
        <v>20</v>
      </c>
      <c r="J18" s="2" t="s">
        <v>59</v>
      </c>
      <c r="K18" s="2" t="s">
        <v>28</v>
      </c>
      <c r="L18" s="2" t="s">
        <v>23</v>
      </c>
      <c r="M18" s="2" t="s">
        <v>29</v>
      </c>
      <c r="N18" s="2" t="s">
        <v>20</v>
      </c>
      <c r="O18" s="2" t="s">
        <v>30</v>
      </c>
      <c r="P18" s="2" t="s">
        <v>31</v>
      </c>
      <c r="Q18" s="2" t="s">
        <v>20</v>
      </c>
    </row>
    <row r="19" spans="1:17">
      <c r="A19" s="3" t="s">
        <v>17</v>
      </c>
      <c r="B19" s="3" t="s">
        <v>18</v>
      </c>
      <c r="C19" s="5">
        <v>9849</v>
      </c>
      <c r="D19" s="5">
        <v>9849</v>
      </c>
      <c r="E19" s="7">
        <v>1164892637</v>
      </c>
      <c r="F19" s="9">
        <v>44482.621956018498</v>
      </c>
      <c r="G19" s="3" t="s">
        <v>19</v>
      </c>
      <c r="H19" s="7">
        <v>975</v>
      </c>
      <c r="I19" s="3" t="s">
        <v>20</v>
      </c>
      <c r="J19" s="3" t="s">
        <v>60</v>
      </c>
      <c r="K19" s="3" t="s">
        <v>28</v>
      </c>
      <c r="L19" s="3" t="s">
        <v>23</v>
      </c>
      <c r="M19" s="3" t="s">
        <v>29</v>
      </c>
      <c r="N19" s="3" t="s">
        <v>20</v>
      </c>
      <c r="O19" s="3" t="s">
        <v>30</v>
      </c>
      <c r="P19" s="3" t="s">
        <v>31</v>
      </c>
      <c r="Q19" s="3" t="s">
        <v>20</v>
      </c>
    </row>
    <row r="20" spans="1:17">
      <c r="A20" s="2" t="s">
        <v>17</v>
      </c>
      <c r="B20" s="2" t="s">
        <v>18</v>
      </c>
      <c r="C20" s="4">
        <v>4138</v>
      </c>
      <c r="D20" s="4">
        <v>4138</v>
      </c>
      <c r="E20" s="6">
        <v>1164899468</v>
      </c>
      <c r="F20" s="8">
        <v>44482.625081018501</v>
      </c>
      <c r="G20" s="2" t="s">
        <v>19</v>
      </c>
      <c r="H20" s="6">
        <v>976</v>
      </c>
      <c r="I20" s="2" t="s">
        <v>20</v>
      </c>
      <c r="J20" s="2" t="s">
        <v>61</v>
      </c>
      <c r="K20" s="2" t="s">
        <v>28</v>
      </c>
      <c r="L20" s="2" t="s">
        <v>23</v>
      </c>
      <c r="M20" s="2" t="s">
        <v>29</v>
      </c>
      <c r="N20" s="2" t="s">
        <v>20</v>
      </c>
      <c r="O20" s="2" t="s">
        <v>30</v>
      </c>
      <c r="P20" s="2" t="s">
        <v>31</v>
      </c>
      <c r="Q20" s="2" t="s">
        <v>20</v>
      </c>
    </row>
    <row r="21" spans="1:17">
      <c r="A21" s="3" t="s">
        <v>17</v>
      </c>
      <c r="B21" s="3" t="s">
        <v>18</v>
      </c>
      <c r="C21" s="5">
        <v>1684</v>
      </c>
      <c r="D21" s="5">
        <v>1684</v>
      </c>
      <c r="E21" s="7">
        <v>1164941724</v>
      </c>
      <c r="F21" s="9">
        <v>44482.644421296303</v>
      </c>
      <c r="G21" s="3" t="s">
        <v>19</v>
      </c>
      <c r="H21" s="7">
        <v>977</v>
      </c>
      <c r="I21" s="3" t="s">
        <v>20</v>
      </c>
      <c r="J21" s="3" t="s">
        <v>62</v>
      </c>
      <c r="K21" s="3" t="s">
        <v>28</v>
      </c>
      <c r="L21" s="3" t="s">
        <v>23</v>
      </c>
      <c r="M21" s="3" t="s">
        <v>29</v>
      </c>
      <c r="N21" s="3" t="s">
        <v>20</v>
      </c>
      <c r="O21" s="3" t="s">
        <v>30</v>
      </c>
      <c r="P21" s="3" t="s">
        <v>31</v>
      </c>
      <c r="Q21" s="3" t="s">
        <v>20</v>
      </c>
    </row>
    <row r="22" spans="1:17">
      <c r="A22" s="2" t="s">
        <v>17</v>
      </c>
      <c r="B22" s="2" t="s">
        <v>18</v>
      </c>
      <c r="C22" s="4">
        <v>1804</v>
      </c>
      <c r="D22" s="4">
        <v>1804</v>
      </c>
      <c r="E22" s="6">
        <v>1164946024</v>
      </c>
      <c r="F22" s="8">
        <v>44482.6463657407</v>
      </c>
      <c r="G22" s="2" t="s">
        <v>19</v>
      </c>
      <c r="H22" s="6">
        <v>978</v>
      </c>
      <c r="I22" s="2" t="s">
        <v>20</v>
      </c>
      <c r="J22" s="2" t="s">
        <v>63</v>
      </c>
      <c r="K22" s="2" t="s">
        <v>28</v>
      </c>
      <c r="L22" s="2" t="s">
        <v>23</v>
      </c>
      <c r="M22" s="2" t="s">
        <v>29</v>
      </c>
      <c r="N22" s="2" t="s">
        <v>20</v>
      </c>
      <c r="O22" s="2" t="s">
        <v>30</v>
      </c>
      <c r="P22" s="2" t="s">
        <v>31</v>
      </c>
      <c r="Q22" s="2" t="s">
        <v>20</v>
      </c>
    </row>
    <row r="23" spans="1:17">
      <c r="A23" s="3" t="s">
        <v>17</v>
      </c>
      <c r="B23" s="3" t="s">
        <v>18</v>
      </c>
      <c r="C23" s="5">
        <v>500</v>
      </c>
      <c r="D23" s="5">
        <v>500</v>
      </c>
      <c r="E23" s="7">
        <v>1164951486</v>
      </c>
      <c r="F23" s="9">
        <v>44482.648680555598</v>
      </c>
      <c r="G23" s="3" t="s">
        <v>19</v>
      </c>
      <c r="H23" s="7">
        <v>979</v>
      </c>
      <c r="I23" s="3" t="s">
        <v>20</v>
      </c>
      <c r="J23" s="3" t="s">
        <v>64</v>
      </c>
      <c r="K23" s="3" t="s">
        <v>28</v>
      </c>
      <c r="L23" s="3" t="s">
        <v>23</v>
      </c>
      <c r="M23" s="3" t="s">
        <v>29</v>
      </c>
      <c r="N23" s="3" t="s">
        <v>20</v>
      </c>
      <c r="O23" s="3" t="s">
        <v>30</v>
      </c>
      <c r="P23" s="3" t="s">
        <v>31</v>
      </c>
      <c r="Q23" s="3" t="s">
        <v>20</v>
      </c>
    </row>
    <row r="24" spans="1:17">
      <c r="A24" s="2" t="s">
        <v>17</v>
      </c>
      <c r="B24" s="2" t="s">
        <v>18</v>
      </c>
      <c r="C24" s="4">
        <v>987</v>
      </c>
      <c r="D24" s="4">
        <v>987</v>
      </c>
      <c r="E24" s="6">
        <v>1164958836</v>
      </c>
      <c r="F24" s="8">
        <v>44482.651990740698</v>
      </c>
      <c r="G24" s="2" t="s">
        <v>19</v>
      </c>
      <c r="H24" s="6">
        <v>981</v>
      </c>
      <c r="I24" s="2" t="s">
        <v>20</v>
      </c>
      <c r="J24" s="2" t="s">
        <v>65</v>
      </c>
      <c r="K24" s="2" t="s">
        <v>28</v>
      </c>
      <c r="L24" s="2" t="s">
        <v>23</v>
      </c>
      <c r="M24" s="2" t="s">
        <v>29</v>
      </c>
      <c r="N24" s="2" t="s">
        <v>20</v>
      </c>
      <c r="O24" s="2" t="s">
        <v>30</v>
      </c>
      <c r="P24" s="2" t="s">
        <v>31</v>
      </c>
      <c r="Q24" s="2" t="s">
        <v>20</v>
      </c>
    </row>
    <row r="25" spans="1:17">
      <c r="A25" s="3" t="s">
        <v>17</v>
      </c>
      <c r="B25" s="3" t="s">
        <v>18</v>
      </c>
      <c r="C25" s="5">
        <v>239</v>
      </c>
      <c r="D25" s="5">
        <v>239</v>
      </c>
      <c r="E25" s="7">
        <v>1164962496</v>
      </c>
      <c r="F25" s="9">
        <v>44482.653645833299</v>
      </c>
      <c r="G25" s="3" t="s">
        <v>19</v>
      </c>
      <c r="H25" s="7">
        <v>982</v>
      </c>
      <c r="I25" s="3" t="s">
        <v>20</v>
      </c>
      <c r="J25" s="3" t="s">
        <v>66</v>
      </c>
      <c r="K25" s="3" t="s">
        <v>28</v>
      </c>
      <c r="L25" s="3" t="s">
        <v>23</v>
      </c>
      <c r="M25" s="3" t="s">
        <v>29</v>
      </c>
      <c r="N25" s="3" t="s">
        <v>20</v>
      </c>
      <c r="O25" s="3" t="s">
        <v>30</v>
      </c>
      <c r="P25" s="3" t="s">
        <v>31</v>
      </c>
      <c r="Q25" s="3" t="s">
        <v>20</v>
      </c>
    </row>
    <row r="26" spans="1:17">
      <c r="A26" s="2" t="s">
        <v>17</v>
      </c>
      <c r="B26" s="2" t="s">
        <v>18</v>
      </c>
      <c r="C26" s="4">
        <v>94270.21</v>
      </c>
      <c r="D26" s="4">
        <v>94270.21</v>
      </c>
      <c r="E26" s="6">
        <v>1166921407</v>
      </c>
      <c r="F26" s="8">
        <v>44484.380486111098</v>
      </c>
      <c r="G26" s="2" t="s">
        <v>19</v>
      </c>
      <c r="H26" s="6">
        <v>983</v>
      </c>
      <c r="I26" s="2" t="s">
        <v>20</v>
      </c>
      <c r="J26" s="2" t="s">
        <v>67</v>
      </c>
      <c r="K26" s="2" t="s">
        <v>68</v>
      </c>
      <c r="L26" s="2" t="s">
        <v>23</v>
      </c>
      <c r="M26" s="2" t="s">
        <v>69</v>
      </c>
      <c r="N26" s="2" t="s">
        <v>20</v>
      </c>
      <c r="O26" s="2" t="s">
        <v>70</v>
      </c>
      <c r="P26" s="2" t="s">
        <v>71</v>
      </c>
      <c r="Q26" s="2" t="s">
        <v>20</v>
      </c>
    </row>
    <row r="27" spans="1:17">
      <c r="A27" s="3" t="s">
        <v>17</v>
      </c>
      <c r="B27" s="3" t="s">
        <v>18</v>
      </c>
      <c r="C27" s="5">
        <v>40619</v>
      </c>
      <c r="D27" s="5">
        <v>40619</v>
      </c>
      <c r="E27" s="7">
        <v>1167710291</v>
      </c>
      <c r="F27" s="9">
        <v>44484.657685185201</v>
      </c>
      <c r="G27" s="3" t="s">
        <v>19</v>
      </c>
      <c r="H27" s="7">
        <v>985</v>
      </c>
      <c r="I27" s="3" t="s">
        <v>20</v>
      </c>
      <c r="J27" s="3" t="s">
        <v>72</v>
      </c>
      <c r="K27" s="3" t="s">
        <v>73</v>
      </c>
      <c r="L27" s="3" t="s">
        <v>74</v>
      </c>
      <c r="M27" s="3" t="s">
        <v>75</v>
      </c>
      <c r="N27" s="3" t="s">
        <v>20</v>
      </c>
      <c r="O27" s="3" t="s">
        <v>76</v>
      </c>
      <c r="P27" s="3" t="s">
        <v>77</v>
      </c>
      <c r="Q27" s="3" t="s">
        <v>20</v>
      </c>
    </row>
    <row r="28" spans="1:17">
      <c r="B28" t="s">
        <v>32</v>
      </c>
      <c r="C28" s="10">
        <f>SUM(C8:C27)</f>
        <v>83206497.279999986</v>
      </c>
    </row>
    <row r="29" spans="1:17">
      <c r="B29" t="s">
        <v>33</v>
      </c>
      <c r="C29" s="11">
        <f>C7</f>
        <v>0</v>
      </c>
    </row>
    <row r="30" spans="1:17">
      <c r="B30" t="s">
        <v>34</v>
      </c>
      <c r="C30">
        <v>83071608.069999993</v>
      </c>
    </row>
    <row r="31" spans="1:17">
      <c r="B31" t="s">
        <v>35</v>
      </c>
      <c r="C31" s="11">
        <f>C28+C29-C30</f>
        <v>134889.20999999344</v>
      </c>
    </row>
    <row r="32" spans="1:17">
      <c r="A32" s="2" t="s">
        <v>17</v>
      </c>
      <c r="B32" s="2" t="s">
        <v>18</v>
      </c>
      <c r="C32" s="4">
        <v>3500</v>
      </c>
      <c r="D32" s="4">
        <v>3500</v>
      </c>
      <c r="E32" s="6">
        <v>1171179775</v>
      </c>
      <c r="F32" s="8">
        <v>44488.569652777798</v>
      </c>
      <c r="G32" s="2" t="s">
        <v>19</v>
      </c>
      <c r="H32" s="6">
        <v>986</v>
      </c>
      <c r="I32" s="2" t="s">
        <v>20</v>
      </c>
      <c r="J32" s="2" t="s">
        <v>78</v>
      </c>
      <c r="K32" s="2" t="s">
        <v>79</v>
      </c>
      <c r="L32" s="2" t="s">
        <v>80</v>
      </c>
      <c r="M32" s="2" t="s">
        <v>81</v>
      </c>
      <c r="N32" s="2" t="s">
        <v>20</v>
      </c>
      <c r="O32" s="2" t="s">
        <v>82</v>
      </c>
      <c r="P32" s="2" t="s">
        <v>83</v>
      </c>
      <c r="Q32" s="2" t="s">
        <v>20</v>
      </c>
    </row>
    <row r="33" spans="1:17">
      <c r="A33" s="3" t="s">
        <v>17</v>
      </c>
      <c r="B33" s="3" t="s">
        <v>18</v>
      </c>
      <c r="C33" s="5">
        <v>59000</v>
      </c>
      <c r="D33" s="5">
        <v>59000</v>
      </c>
      <c r="E33" s="7">
        <v>1171620512</v>
      </c>
      <c r="F33" s="9">
        <v>44488.742812500001</v>
      </c>
      <c r="G33" s="3" t="s">
        <v>19</v>
      </c>
      <c r="H33" s="7">
        <v>987</v>
      </c>
      <c r="I33" s="3" t="s">
        <v>20</v>
      </c>
      <c r="J33" s="3" t="s">
        <v>84</v>
      </c>
      <c r="K33" s="3" t="s">
        <v>85</v>
      </c>
      <c r="L33" s="3" t="s">
        <v>23</v>
      </c>
      <c r="M33" s="3" t="s">
        <v>86</v>
      </c>
      <c r="N33" s="3" t="s">
        <v>20</v>
      </c>
      <c r="O33" s="3" t="s">
        <v>87</v>
      </c>
      <c r="P33" s="3" t="s">
        <v>88</v>
      </c>
      <c r="Q33" s="3" t="s">
        <v>20</v>
      </c>
    </row>
    <row r="34" spans="1:17">
      <c r="A34" s="2" t="s">
        <v>17</v>
      </c>
      <c r="B34" s="2" t="s">
        <v>18</v>
      </c>
      <c r="C34" s="4">
        <v>10000</v>
      </c>
      <c r="D34" s="4">
        <v>10000</v>
      </c>
      <c r="E34" s="6">
        <v>1174843636</v>
      </c>
      <c r="F34" s="8">
        <v>44491.333460648202</v>
      </c>
      <c r="G34" s="2" t="s">
        <v>19</v>
      </c>
      <c r="H34" s="6">
        <v>988</v>
      </c>
      <c r="I34" s="2" t="s">
        <v>20</v>
      </c>
      <c r="J34" s="2" t="s">
        <v>89</v>
      </c>
      <c r="K34" s="2" t="s">
        <v>90</v>
      </c>
      <c r="L34" s="2" t="s">
        <v>23</v>
      </c>
      <c r="M34" s="2" t="s">
        <v>91</v>
      </c>
      <c r="N34" s="2" t="s">
        <v>20</v>
      </c>
      <c r="O34" s="2" t="s">
        <v>92</v>
      </c>
      <c r="P34" s="2" t="s">
        <v>93</v>
      </c>
      <c r="Q34" s="2" t="s">
        <v>20</v>
      </c>
    </row>
    <row r="35" spans="1:17">
      <c r="A35" s="3" t="s">
        <v>17</v>
      </c>
      <c r="B35" s="3" t="s">
        <v>18</v>
      </c>
      <c r="C35" s="5">
        <v>270000</v>
      </c>
      <c r="D35" s="5">
        <v>270000</v>
      </c>
      <c r="E35" s="7">
        <v>1175531120</v>
      </c>
      <c r="F35" s="9">
        <v>44491.670219907399</v>
      </c>
      <c r="G35" s="3" t="s">
        <v>19</v>
      </c>
      <c r="H35" s="7">
        <v>989</v>
      </c>
      <c r="I35" s="3" t="s">
        <v>20</v>
      </c>
      <c r="J35" s="3" t="s">
        <v>94</v>
      </c>
      <c r="K35" s="3" t="s">
        <v>95</v>
      </c>
      <c r="L35" s="3" t="s">
        <v>23</v>
      </c>
      <c r="M35" s="3" t="s">
        <v>96</v>
      </c>
      <c r="N35" s="3" t="s">
        <v>20</v>
      </c>
      <c r="O35" s="3" t="s">
        <v>97</v>
      </c>
      <c r="P35" s="3" t="s">
        <v>98</v>
      </c>
      <c r="Q35" s="3" t="s">
        <v>20</v>
      </c>
    </row>
    <row r="36" spans="1:17">
      <c r="B36" t="s">
        <v>32</v>
      </c>
      <c r="C36" s="10">
        <f>SUM(C32:C35)</f>
        <v>342500</v>
      </c>
    </row>
    <row r="37" spans="1:17">
      <c r="B37" t="s">
        <v>33</v>
      </c>
      <c r="C37" s="11">
        <f>C31</f>
        <v>134889.20999999344</v>
      </c>
    </row>
    <row r="38" spans="1:17">
      <c r="B38" t="s">
        <v>34</v>
      </c>
      <c r="C38" s="12">
        <v>197389.21</v>
      </c>
    </row>
    <row r="39" spans="1:17">
      <c r="B39" t="s">
        <v>35</v>
      </c>
      <c r="C39" s="11">
        <f>C36+C37-C38</f>
        <v>279999.99999999348</v>
      </c>
    </row>
    <row r="40" spans="1:17">
      <c r="A40" s="2" t="s">
        <v>17</v>
      </c>
      <c r="B40" s="2" t="s">
        <v>18</v>
      </c>
      <c r="C40" s="4">
        <v>928</v>
      </c>
      <c r="D40" s="4">
        <v>928</v>
      </c>
      <c r="E40" s="6">
        <v>1177441518</v>
      </c>
      <c r="F40" s="8">
        <v>44494.428356481498</v>
      </c>
      <c r="G40" s="2" t="s">
        <v>19</v>
      </c>
      <c r="H40" s="6">
        <v>992</v>
      </c>
      <c r="I40" s="2" t="s">
        <v>20</v>
      </c>
      <c r="J40" s="2" t="s">
        <v>99</v>
      </c>
      <c r="K40" s="2" t="s">
        <v>28</v>
      </c>
      <c r="L40" s="2" t="s">
        <v>23</v>
      </c>
      <c r="M40" s="2" t="s">
        <v>29</v>
      </c>
      <c r="N40" s="2" t="s">
        <v>20</v>
      </c>
      <c r="O40" s="2" t="s">
        <v>30</v>
      </c>
      <c r="P40" s="2" t="s">
        <v>31</v>
      </c>
      <c r="Q40" s="2" t="s">
        <v>20</v>
      </c>
    </row>
    <row r="41" spans="1:17">
      <c r="A41" s="3" t="s">
        <v>17</v>
      </c>
      <c r="B41" s="3" t="s">
        <v>18</v>
      </c>
      <c r="C41" s="5">
        <v>870</v>
      </c>
      <c r="D41" s="5">
        <v>870</v>
      </c>
      <c r="E41" s="7">
        <v>1177446186</v>
      </c>
      <c r="F41" s="9">
        <v>44494.4302314815</v>
      </c>
      <c r="G41" s="3" t="s">
        <v>19</v>
      </c>
      <c r="H41" s="7">
        <v>993</v>
      </c>
      <c r="I41" s="3" t="s">
        <v>20</v>
      </c>
      <c r="J41" s="3" t="s">
        <v>100</v>
      </c>
      <c r="K41" s="3" t="s">
        <v>28</v>
      </c>
      <c r="L41" s="3" t="s">
        <v>23</v>
      </c>
      <c r="M41" s="3" t="s">
        <v>29</v>
      </c>
      <c r="N41" s="3" t="s">
        <v>20</v>
      </c>
      <c r="O41" s="3" t="s">
        <v>30</v>
      </c>
      <c r="P41" s="3" t="s">
        <v>31</v>
      </c>
      <c r="Q41" s="3" t="s">
        <v>20</v>
      </c>
    </row>
    <row r="42" spans="1:17">
      <c r="A42" s="2" t="s">
        <v>17</v>
      </c>
      <c r="B42" s="2" t="s">
        <v>18</v>
      </c>
      <c r="C42" s="4">
        <v>870</v>
      </c>
      <c r="D42" s="4">
        <v>870</v>
      </c>
      <c r="E42" s="6">
        <v>1177450307</v>
      </c>
      <c r="F42" s="8">
        <v>44494.431956018503</v>
      </c>
      <c r="G42" s="2" t="s">
        <v>19</v>
      </c>
      <c r="H42" s="6">
        <v>994</v>
      </c>
      <c r="I42" s="2" t="s">
        <v>20</v>
      </c>
      <c r="J42" s="2" t="s">
        <v>101</v>
      </c>
      <c r="K42" s="2" t="s">
        <v>28</v>
      </c>
      <c r="L42" s="2" t="s">
        <v>23</v>
      </c>
      <c r="M42" s="2" t="s">
        <v>29</v>
      </c>
      <c r="N42" s="2" t="s">
        <v>20</v>
      </c>
      <c r="O42" s="2" t="s">
        <v>30</v>
      </c>
      <c r="P42" s="2" t="s">
        <v>31</v>
      </c>
      <c r="Q42" s="2" t="s">
        <v>20</v>
      </c>
    </row>
    <row r="43" spans="1:17">
      <c r="A43" s="3" t="s">
        <v>17</v>
      </c>
      <c r="B43" s="3" t="s">
        <v>18</v>
      </c>
      <c r="C43" s="5">
        <v>870</v>
      </c>
      <c r="D43" s="5">
        <v>870</v>
      </c>
      <c r="E43" s="7">
        <v>1177453787</v>
      </c>
      <c r="F43" s="9">
        <v>44494.433391203696</v>
      </c>
      <c r="G43" s="3" t="s">
        <v>19</v>
      </c>
      <c r="H43" s="7">
        <v>995</v>
      </c>
      <c r="I43" s="3" t="s">
        <v>20</v>
      </c>
      <c r="J43" s="3" t="s">
        <v>102</v>
      </c>
      <c r="K43" s="3" t="s">
        <v>28</v>
      </c>
      <c r="L43" s="3" t="s">
        <v>23</v>
      </c>
      <c r="M43" s="3" t="s">
        <v>29</v>
      </c>
      <c r="N43" s="3" t="s">
        <v>20</v>
      </c>
      <c r="O43" s="3" t="s">
        <v>30</v>
      </c>
      <c r="P43" s="3" t="s">
        <v>31</v>
      </c>
      <c r="Q43" s="3" t="s">
        <v>20</v>
      </c>
    </row>
    <row r="44" spans="1:17">
      <c r="A44" s="2" t="s">
        <v>17</v>
      </c>
      <c r="B44" s="2" t="s">
        <v>18</v>
      </c>
      <c r="C44" s="4">
        <v>735</v>
      </c>
      <c r="D44" s="4">
        <v>735</v>
      </c>
      <c r="E44" s="6">
        <v>1177457234</v>
      </c>
      <c r="F44" s="8">
        <v>44494.434884259303</v>
      </c>
      <c r="G44" s="2" t="s">
        <v>19</v>
      </c>
      <c r="H44" s="6">
        <v>996</v>
      </c>
      <c r="I44" s="2" t="s">
        <v>20</v>
      </c>
      <c r="J44" s="2" t="s">
        <v>103</v>
      </c>
      <c r="K44" s="2" t="s">
        <v>28</v>
      </c>
      <c r="L44" s="2" t="s">
        <v>23</v>
      </c>
      <c r="M44" s="2" t="s">
        <v>29</v>
      </c>
      <c r="N44" s="2" t="s">
        <v>20</v>
      </c>
      <c r="O44" s="2" t="s">
        <v>30</v>
      </c>
      <c r="P44" s="2" t="s">
        <v>31</v>
      </c>
      <c r="Q44" s="2" t="s">
        <v>20</v>
      </c>
    </row>
    <row r="45" spans="1:17">
      <c r="A45" s="3" t="s">
        <v>17</v>
      </c>
      <c r="B45" s="3" t="s">
        <v>18</v>
      </c>
      <c r="C45" s="5">
        <v>284</v>
      </c>
      <c r="D45" s="5">
        <v>284</v>
      </c>
      <c r="E45" s="7">
        <v>1177461418</v>
      </c>
      <c r="F45" s="9">
        <v>44494.4365972222</v>
      </c>
      <c r="G45" s="3" t="s">
        <v>19</v>
      </c>
      <c r="H45" s="7">
        <v>997</v>
      </c>
      <c r="I45" s="3" t="s">
        <v>20</v>
      </c>
      <c r="J45" s="3" t="s">
        <v>104</v>
      </c>
      <c r="K45" s="3" t="s">
        <v>28</v>
      </c>
      <c r="L45" s="3" t="s">
        <v>23</v>
      </c>
      <c r="M45" s="3" t="s">
        <v>29</v>
      </c>
      <c r="N45" s="3" t="s">
        <v>20</v>
      </c>
      <c r="O45" s="3" t="s">
        <v>30</v>
      </c>
      <c r="P45" s="3" t="s">
        <v>31</v>
      </c>
      <c r="Q45" s="3" t="s">
        <v>20</v>
      </c>
    </row>
    <row r="46" spans="1:17">
      <c r="A46" s="2" t="s">
        <v>17</v>
      </c>
      <c r="B46" s="2" t="s">
        <v>18</v>
      </c>
      <c r="C46" s="4">
        <v>115789502</v>
      </c>
      <c r="D46" s="4">
        <v>115789502</v>
      </c>
      <c r="E46" s="6">
        <v>1178770317</v>
      </c>
      <c r="F46" s="8">
        <v>44495.407766203702</v>
      </c>
      <c r="G46" s="2" t="s">
        <v>19</v>
      </c>
      <c r="H46" s="6">
        <v>998</v>
      </c>
      <c r="I46" s="2" t="s">
        <v>20</v>
      </c>
      <c r="J46" s="2" t="s">
        <v>105</v>
      </c>
      <c r="K46" s="2" t="s">
        <v>106</v>
      </c>
      <c r="L46" s="2" t="s">
        <v>23</v>
      </c>
      <c r="M46" s="2" t="s">
        <v>107</v>
      </c>
      <c r="N46" s="2" t="s">
        <v>20</v>
      </c>
      <c r="O46" s="2" t="s">
        <v>108</v>
      </c>
      <c r="P46" s="2" t="s">
        <v>109</v>
      </c>
      <c r="Q46" s="2" t="s">
        <v>20</v>
      </c>
    </row>
    <row r="47" spans="1:17">
      <c r="A47" s="3" t="s">
        <v>17</v>
      </c>
      <c r="B47" s="3" t="s">
        <v>18</v>
      </c>
      <c r="C47" s="5">
        <v>21471336</v>
      </c>
      <c r="D47" s="5">
        <v>21471336</v>
      </c>
      <c r="E47" s="7">
        <v>1178788277</v>
      </c>
      <c r="F47" s="9">
        <v>44495.415486111102</v>
      </c>
      <c r="G47" s="3" t="s">
        <v>19</v>
      </c>
      <c r="H47" s="7">
        <v>999</v>
      </c>
      <c r="I47" s="3" t="s">
        <v>20</v>
      </c>
      <c r="J47" s="3" t="s">
        <v>110</v>
      </c>
      <c r="K47" s="3" t="s">
        <v>106</v>
      </c>
      <c r="L47" s="3" t="s">
        <v>23</v>
      </c>
      <c r="M47" s="3" t="s">
        <v>107</v>
      </c>
      <c r="N47" s="3" t="s">
        <v>20</v>
      </c>
      <c r="O47" s="3" t="s">
        <v>108</v>
      </c>
      <c r="P47" s="3" t="s">
        <v>109</v>
      </c>
      <c r="Q47" s="3" t="s">
        <v>20</v>
      </c>
    </row>
    <row r="48" spans="1:17">
      <c r="A48" s="2" t="s">
        <v>17</v>
      </c>
      <c r="B48" s="2" t="s">
        <v>18</v>
      </c>
      <c r="C48" s="4">
        <v>12008426</v>
      </c>
      <c r="D48" s="4">
        <v>12008426</v>
      </c>
      <c r="E48" s="6">
        <v>1178807001</v>
      </c>
      <c r="F48" s="8">
        <v>44495.423518518503</v>
      </c>
      <c r="G48" s="2" t="s">
        <v>19</v>
      </c>
      <c r="H48" s="6">
        <v>1001</v>
      </c>
      <c r="I48" s="2" t="s">
        <v>20</v>
      </c>
      <c r="J48" s="2" t="s">
        <v>111</v>
      </c>
      <c r="K48" s="2" t="s">
        <v>106</v>
      </c>
      <c r="L48" s="2" t="s">
        <v>23</v>
      </c>
      <c r="M48" s="2" t="s">
        <v>107</v>
      </c>
      <c r="N48" s="2" t="s">
        <v>20</v>
      </c>
      <c r="O48" s="2" t="s">
        <v>108</v>
      </c>
      <c r="P48" s="2" t="s">
        <v>109</v>
      </c>
      <c r="Q48" s="2" t="s">
        <v>20</v>
      </c>
    </row>
    <row r="49" spans="1:17">
      <c r="A49" s="3" t="s">
        <v>17</v>
      </c>
      <c r="B49" s="3" t="s">
        <v>18</v>
      </c>
      <c r="C49" s="5">
        <v>4149362</v>
      </c>
      <c r="D49" s="5">
        <v>4149362</v>
      </c>
      <c r="E49" s="7">
        <v>1178823503</v>
      </c>
      <c r="F49" s="9">
        <v>44495.430682870399</v>
      </c>
      <c r="G49" s="3" t="s">
        <v>19</v>
      </c>
      <c r="H49" s="7">
        <v>1002</v>
      </c>
      <c r="I49" s="3" t="s">
        <v>20</v>
      </c>
      <c r="J49" s="3" t="s">
        <v>112</v>
      </c>
      <c r="K49" s="3" t="s">
        <v>106</v>
      </c>
      <c r="L49" s="3" t="s">
        <v>23</v>
      </c>
      <c r="M49" s="3" t="s">
        <v>107</v>
      </c>
      <c r="N49" s="3" t="s">
        <v>20</v>
      </c>
      <c r="O49" s="3" t="s">
        <v>108</v>
      </c>
      <c r="P49" s="3" t="s">
        <v>109</v>
      </c>
      <c r="Q49" s="3" t="s">
        <v>20</v>
      </c>
    </row>
    <row r="50" spans="1:17">
      <c r="A50" s="2" t="s">
        <v>17</v>
      </c>
      <c r="B50" s="2" t="s">
        <v>18</v>
      </c>
      <c r="C50" s="4">
        <v>27436</v>
      </c>
      <c r="D50" s="4">
        <v>27436</v>
      </c>
      <c r="E50" s="6">
        <v>1181370979</v>
      </c>
      <c r="F50" s="8">
        <v>44497.388449074097</v>
      </c>
      <c r="G50" s="2" t="s">
        <v>19</v>
      </c>
      <c r="H50" s="6">
        <v>1003</v>
      </c>
      <c r="I50" s="2" t="s">
        <v>20</v>
      </c>
      <c r="J50" s="2" t="s">
        <v>113</v>
      </c>
      <c r="K50" s="2" t="s">
        <v>28</v>
      </c>
      <c r="L50" s="2" t="s">
        <v>23</v>
      </c>
      <c r="M50" s="2" t="s">
        <v>114</v>
      </c>
      <c r="N50" s="2" t="s">
        <v>20</v>
      </c>
      <c r="O50" s="2" t="s">
        <v>30</v>
      </c>
      <c r="P50" s="2" t="s">
        <v>31</v>
      </c>
      <c r="Q50" s="2" t="s">
        <v>20</v>
      </c>
    </row>
    <row r="51" spans="1:17">
      <c r="A51" s="3" t="s">
        <v>17</v>
      </c>
      <c r="B51" s="3" t="s">
        <v>18</v>
      </c>
      <c r="C51" s="5">
        <v>94270.21</v>
      </c>
      <c r="D51" s="5">
        <v>94270.21</v>
      </c>
      <c r="E51" s="7">
        <v>1181770334</v>
      </c>
      <c r="F51" s="9">
        <v>44497.540266203701</v>
      </c>
      <c r="G51" s="3" t="s">
        <v>19</v>
      </c>
      <c r="H51" s="7">
        <v>1005</v>
      </c>
      <c r="I51" s="3" t="s">
        <v>20</v>
      </c>
      <c r="J51" s="3" t="s">
        <v>67</v>
      </c>
      <c r="K51" s="3" t="s">
        <v>68</v>
      </c>
      <c r="L51" s="3" t="s">
        <v>23</v>
      </c>
      <c r="M51" s="3" t="s">
        <v>69</v>
      </c>
      <c r="N51" s="3" t="s">
        <v>20</v>
      </c>
      <c r="O51" s="3" t="s">
        <v>70</v>
      </c>
      <c r="P51" s="3" t="s">
        <v>71</v>
      </c>
      <c r="Q51" s="3" t="s">
        <v>20</v>
      </c>
    </row>
    <row r="52" spans="1:17">
      <c r="A52" s="2" t="s">
        <v>17</v>
      </c>
      <c r="B52" s="2" t="s">
        <v>18</v>
      </c>
      <c r="C52" s="4">
        <v>18422</v>
      </c>
      <c r="D52" s="4">
        <v>18422</v>
      </c>
      <c r="E52" s="6">
        <v>1182131313</v>
      </c>
      <c r="F52" s="8">
        <v>44497.683888888903</v>
      </c>
      <c r="G52" s="2" t="s">
        <v>19</v>
      </c>
      <c r="H52" s="6">
        <v>1006</v>
      </c>
      <c r="I52" s="2" t="s">
        <v>20</v>
      </c>
      <c r="J52" s="2" t="s">
        <v>115</v>
      </c>
      <c r="K52" s="2" t="s">
        <v>116</v>
      </c>
      <c r="L52" s="2" t="s">
        <v>23</v>
      </c>
      <c r="M52" s="2" t="s">
        <v>117</v>
      </c>
      <c r="N52" s="2" t="s">
        <v>20</v>
      </c>
      <c r="O52" s="2" t="s">
        <v>118</v>
      </c>
      <c r="P52" s="2" t="s">
        <v>119</v>
      </c>
      <c r="Q52" s="2" t="s">
        <v>20</v>
      </c>
    </row>
    <row r="53" spans="1:17">
      <c r="A53" s="3" t="s">
        <v>17</v>
      </c>
      <c r="B53" s="3" t="s">
        <v>18</v>
      </c>
      <c r="C53" s="5">
        <v>250000</v>
      </c>
      <c r="D53" s="5">
        <v>250000</v>
      </c>
      <c r="E53" s="7">
        <v>1182141814</v>
      </c>
      <c r="F53" s="9">
        <v>44497.687928240703</v>
      </c>
      <c r="G53" s="3" t="s">
        <v>19</v>
      </c>
      <c r="H53" s="7">
        <v>1007</v>
      </c>
      <c r="I53" s="3" t="s">
        <v>20</v>
      </c>
      <c r="J53" s="3" t="s">
        <v>120</v>
      </c>
      <c r="K53" s="3" t="s">
        <v>121</v>
      </c>
      <c r="L53" s="3" t="s">
        <v>23</v>
      </c>
      <c r="M53" s="3" t="s">
        <v>122</v>
      </c>
      <c r="N53" s="3" t="s">
        <v>20</v>
      </c>
      <c r="O53" s="3" t="s">
        <v>123</v>
      </c>
      <c r="P53" s="3" t="s">
        <v>124</v>
      </c>
      <c r="Q53" s="3" t="s">
        <v>20</v>
      </c>
    </row>
    <row r="54" spans="1:17" s="17" customFormat="1">
      <c r="A54" s="13" t="s">
        <v>17</v>
      </c>
      <c r="B54" s="13" t="s">
        <v>18</v>
      </c>
      <c r="C54" s="14">
        <v>274179</v>
      </c>
      <c r="D54" s="14">
        <v>274179</v>
      </c>
      <c r="E54" s="15">
        <v>1182846319</v>
      </c>
      <c r="F54" s="16">
        <v>44498.350185185198</v>
      </c>
      <c r="G54" s="13" t="s">
        <v>19</v>
      </c>
      <c r="H54" s="15">
        <v>1008</v>
      </c>
      <c r="I54" s="13" t="s">
        <v>20</v>
      </c>
      <c r="J54" s="13" t="s">
        <v>125</v>
      </c>
      <c r="K54" s="13" t="s">
        <v>126</v>
      </c>
      <c r="L54" s="13" t="s">
        <v>127</v>
      </c>
      <c r="M54" s="13" t="s">
        <v>128</v>
      </c>
      <c r="N54" s="13" t="s">
        <v>20</v>
      </c>
      <c r="O54" s="13" t="s">
        <v>129</v>
      </c>
      <c r="P54" s="13" t="s">
        <v>130</v>
      </c>
      <c r="Q54" s="13" t="s">
        <v>20</v>
      </c>
    </row>
    <row r="55" spans="1:17" s="17" customFormat="1">
      <c r="A55" s="13" t="s">
        <v>17</v>
      </c>
      <c r="B55" s="13" t="s">
        <v>18</v>
      </c>
      <c r="C55" s="14">
        <v>250000</v>
      </c>
      <c r="D55" s="14">
        <v>250000</v>
      </c>
      <c r="E55" s="15">
        <v>1183062756</v>
      </c>
      <c r="F55" s="16">
        <v>44498.442719907398</v>
      </c>
      <c r="G55" s="13" t="s">
        <v>19</v>
      </c>
      <c r="H55" s="15">
        <v>1009</v>
      </c>
      <c r="I55" s="13" t="s">
        <v>20</v>
      </c>
      <c r="J55" s="13" t="s">
        <v>131</v>
      </c>
      <c r="K55" s="13" t="s">
        <v>121</v>
      </c>
      <c r="L55" s="13" t="s">
        <v>23</v>
      </c>
      <c r="M55" s="13" t="s">
        <v>122</v>
      </c>
      <c r="N55" s="13" t="s">
        <v>20</v>
      </c>
      <c r="O55" s="13" t="s">
        <v>123</v>
      </c>
      <c r="P55" s="13" t="s">
        <v>124</v>
      </c>
      <c r="Q55" s="13" t="s">
        <v>20</v>
      </c>
    </row>
    <row r="56" spans="1:17" s="17" customFormat="1">
      <c r="A56" s="13" t="s">
        <v>17</v>
      </c>
      <c r="B56" s="13" t="s">
        <v>18</v>
      </c>
      <c r="C56" s="14">
        <v>733199</v>
      </c>
      <c r="D56" s="14">
        <v>733199</v>
      </c>
      <c r="E56" s="15">
        <v>1183813183</v>
      </c>
      <c r="F56" s="16">
        <v>44498.7046527778</v>
      </c>
      <c r="G56" s="13" t="s">
        <v>19</v>
      </c>
      <c r="H56" s="15">
        <v>1010</v>
      </c>
      <c r="I56" s="13" t="s">
        <v>20</v>
      </c>
      <c r="J56" s="13" t="s">
        <v>132</v>
      </c>
      <c r="K56" s="13" t="s">
        <v>133</v>
      </c>
      <c r="L56" s="13" t="s">
        <v>134</v>
      </c>
      <c r="M56" s="13" t="s">
        <v>135</v>
      </c>
      <c r="N56" s="13" t="s">
        <v>20</v>
      </c>
      <c r="O56" s="13" t="s">
        <v>136</v>
      </c>
      <c r="P56" s="13" t="s">
        <v>137</v>
      </c>
      <c r="Q56" s="13" t="s">
        <v>20</v>
      </c>
    </row>
    <row r="57" spans="1:17" s="17" customFormat="1">
      <c r="A57" s="13" t="s">
        <v>17</v>
      </c>
      <c r="B57" s="13" t="s">
        <v>18</v>
      </c>
      <c r="C57" s="14">
        <v>810425</v>
      </c>
      <c r="D57" s="14">
        <v>810425</v>
      </c>
      <c r="E57" s="15">
        <v>1183833904</v>
      </c>
      <c r="F57" s="16">
        <v>44498.7121990741</v>
      </c>
      <c r="G57" s="13" t="s">
        <v>19</v>
      </c>
      <c r="H57" s="15">
        <v>1011</v>
      </c>
      <c r="I57" s="13" t="s">
        <v>20</v>
      </c>
      <c r="J57" s="13" t="s">
        <v>138</v>
      </c>
      <c r="K57" s="13" t="s">
        <v>133</v>
      </c>
      <c r="L57" s="13" t="s">
        <v>134</v>
      </c>
      <c r="M57" s="13" t="s">
        <v>135</v>
      </c>
      <c r="N57" s="13" t="s">
        <v>20</v>
      </c>
      <c r="O57" s="13" t="s">
        <v>136</v>
      </c>
      <c r="P57" s="13" t="s">
        <v>137</v>
      </c>
      <c r="Q57" s="13" t="s">
        <v>20</v>
      </c>
    </row>
    <row r="58" spans="1:17" s="17" customFormat="1">
      <c r="A58" s="13" t="s">
        <v>17</v>
      </c>
      <c r="B58" s="13" t="s">
        <v>18</v>
      </c>
      <c r="C58" s="14">
        <v>8364452</v>
      </c>
      <c r="D58" s="14">
        <v>8364452</v>
      </c>
      <c r="E58" s="15">
        <v>1183843306</v>
      </c>
      <c r="F58" s="16">
        <v>44498.715763888897</v>
      </c>
      <c r="G58" s="13" t="s">
        <v>19</v>
      </c>
      <c r="H58" s="15">
        <v>1012</v>
      </c>
      <c r="I58" s="13" t="s">
        <v>20</v>
      </c>
      <c r="J58" s="13" t="s">
        <v>139</v>
      </c>
      <c r="K58" s="13" t="s">
        <v>133</v>
      </c>
      <c r="L58" s="13" t="s">
        <v>134</v>
      </c>
      <c r="M58" s="13" t="s">
        <v>135</v>
      </c>
      <c r="N58" s="13" t="s">
        <v>20</v>
      </c>
      <c r="O58" s="13" t="s">
        <v>136</v>
      </c>
      <c r="P58" s="13" t="s">
        <v>137</v>
      </c>
      <c r="Q58" s="13" t="s">
        <v>20</v>
      </c>
    </row>
    <row r="59" spans="1:17" s="17" customFormat="1">
      <c r="A59" s="13" t="s">
        <v>17</v>
      </c>
      <c r="B59" s="13" t="s">
        <v>18</v>
      </c>
      <c r="C59" s="14">
        <v>8500</v>
      </c>
      <c r="D59" s="14">
        <v>8500</v>
      </c>
      <c r="E59" s="15">
        <v>1183857793</v>
      </c>
      <c r="F59" s="16">
        <v>44498.721250000002</v>
      </c>
      <c r="G59" s="13" t="s">
        <v>19</v>
      </c>
      <c r="H59" s="15">
        <v>1013</v>
      </c>
      <c r="I59" s="13" t="s">
        <v>20</v>
      </c>
      <c r="J59" s="13" t="s">
        <v>140</v>
      </c>
      <c r="K59" s="13" t="s">
        <v>133</v>
      </c>
      <c r="L59" s="13" t="s">
        <v>134</v>
      </c>
      <c r="M59" s="13" t="s">
        <v>135</v>
      </c>
      <c r="N59" s="13" t="s">
        <v>20</v>
      </c>
      <c r="O59" s="13" t="s">
        <v>136</v>
      </c>
      <c r="P59" s="13" t="s">
        <v>137</v>
      </c>
      <c r="Q59" s="13" t="s">
        <v>20</v>
      </c>
    </row>
    <row r="60" spans="1:17" s="17" customFormat="1">
      <c r="A60" s="13" t="s">
        <v>17</v>
      </c>
      <c r="B60" s="13" t="s">
        <v>18</v>
      </c>
      <c r="C60" s="14">
        <v>452403</v>
      </c>
      <c r="D60" s="14">
        <v>452403</v>
      </c>
      <c r="E60" s="15">
        <v>1183865694</v>
      </c>
      <c r="F60" s="16">
        <v>44498.724513888897</v>
      </c>
      <c r="G60" s="13" t="s">
        <v>19</v>
      </c>
      <c r="H60" s="15">
        <v>1014</v>
      </c>
      <c r="I60" s="13" t="s">
        <v>20</v>
      </c>
      <c r="J60" s="13" t="s">
        <v>141</v>
      </c>
      <c r="K60" s="13" t="s">
        <v>133</v>
      </c>
      <c r="L60" s="13" t="s">
        <v>134</v>
      </c>
      <c r="M60" s="13" t="s">
        <v>135</v>
      </c>
      <c r="N60" s="13" t="s">
        <v>20</v>
      </c>
      <c r="O60" s="13" t="s">
        <v>136</v>
      </c>
      <c r="P60" s="13" t="s">
        <v>137</v>
      </c>
      <c r="Q60" s="13" t="s">
        <v>20</v>
      </c>
    </row>
    <row r="61" spans="1:17">
      <c r="B61" t="s">
        <v>32</v>
      </c>
      <c r="C61" s="10">
        <f>SUM(C40:C60)</f>
        <v>164706469.21000001</v>
      </c>
    </row>
    <row r="62" spans="1:17">
      <c r="B62" t="s">
        <v>33</v>
      </c>
      <c r="C62" s="11">
        <f>C39</f>
        <v>279999.99999999348</v>
      </c>
    </row>
    <row r="63" spans="1:17">
      <c r="B63" t="s">
        <v>34</v>
      </c>
      <c r="C63" s="12">
        <v>154093311.21000001</v>
      </c>
    </row>
    <row r="64" spans="1:17">
      <c r="B64" t="s">
        <v>35</v>
      </c>
      <c r="C64" s="11">
        <f>C61+C62-C63</f>
        <v>10893158</v>
      </c>
    </row>
    <row r="65" spans="1:17" s="22" customFormat="1">
      <c r="A65" s="18" t="s">
        <v>17</v>
      </c>
      <c r="B65" s="18" t="s">
        <v>18</v>
      </c>
      <c r="C65" s="19">
        <v>39536917</v>
      </c>
      <c r="D65" s="19">
        <v>39536917</v>
      </c>
      <c r="E65" s="20">
        <v>1183887020</v>
      </c>
      <c r="F65" s="21">
        <v>44498.733680555597</v>
      </c>
      <c r="G65" s="18" t="s">
        <v>19</v>
      </c>
      <c r="H65" s="20">
        <v>1015</v>
      </c>
      <c r="I65" s="18" t="s">
        <v>20</v>
      </c>
      <c r="J65" s="18" t="s">
        <v>142</v>
      </c>
      <c r="K65" s="18" t="s">
        <v>133</v>
      </c>
      <c r="L65" s="18" t="s">
        <v>134</v>
      </c>
      <c r="M65" s="18" t="s">
        <v>135</v>
      </c>
      <c r="N65" s="18" t="s">
        <v>20</v>
      </c>
      <c r="O65" s="18" t="s">
        <v>136</v>
      </c>
      <c r="P65" s="18" t="s">
        <v>137</v>
      </c>
      <c r="Q65" s="18" t="s">
        <v>20</v>
      </c>
    </row>
    <row r="66" spans="1:17" s="22" customFormat="1">
      <c r="A66" s="18" t="s">
        <v>17</v>
      </c>
      <c r="B66" s="18" t="s">
        <v>18</v>
      </c>
      <c r="C66" s="19">
        <v>39880747</v>
      </c>
      <c r="D66" s="19">
        <v>39880747</v>
      </c>
      <c r="E66" s="20">
        <v>1183906647</v>
      </c>
      <c r="F66" s="21">
        <v>44498.741365740701</v>
      </c>
      <c r="G66" s="18" t="s">
        <v>19</v>
      </c>
      <c r="H66" s="20">
        <v>1016</v>
      </c>
      <c r="I66" s="18" t="s">
        <v>20</v>
      </c>
      <c r="J66" s="18" t="s">
        <v>143</v>
      </c>
      <c r="K66" s="18" t="s">
        <v>133</v>
      </c>
      <c r="L66" s="18" t="s">
        <v>134</v>
      </c>
      <c r="M66" s="18" t="s">
        <v>135</v>
      </c>
      <c r="N66" s="18" t="s">
        <v>20</v>
      </c>
      <c r="O66" s="18" t="s">
        <v>136</v>
      </c>
      <c r="P66" s="18" t="s">
        <v>137</v>
      </c>
      <c r="Q66" s="18" t="s">
        <v>20</v>
      </c>
    </row>
    <row r="67" spans="1:17" s="22" customFormat="1">
      <c r="A67" s="18" t="s">
        <v>17</v>
      </c>
      <c r="B67" s="18" t="s">
        <v>18</v>
      </c>
      <c r="C67" s="19">
        <v>7371158</v>
      </c>
      <c r="D67" s="19">
        <v>7371158</v>
      </c>
      <c r="E67" s="20">
        <v>1184002036</v>
      </c>
      <c r="F67" s="21">
        <v>44498.7817476852</v>
      </c>
      <c r="G67" s="18" t="s">
        <v>19</v>
      </c>
      <c r="H67" s="20">
        <v>1017</v>
      </c>
      <c r="I67" s="18" t="s">
        <v>20</v>
      </c>
      <c r="J67" s="18" t="s">
        <v>144</v>
      </c>
      <c r="K67" s="18" t="s">
        <v>133</v>
      </c>
      <c r="L67" s="18" t="s">
        <v>134</v>
      </c>
      <c r="M67" s="18" t="s">
        <v>135</v>
      </c>
      <c r="N67" s="18" t="s">
        <v>20</v>
      </c>
      <c r="O67" s="18" t="s">
        <v>136</v>
      </c>
      <c r="P67" s="18" t="s">
        <v>137</v>
      </c>
      <c r="Q67" s="18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2021-10-11T11:36:56Z</dcterms:created>
  <dcterms:modified xsi:type="dcterms:W3CDTF">2021-11-02T17:23:53Z</dcterms:modified>
</cp:coreProperties>
</file>