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09 SEPTIEMBRE\PSE\"/>
    </mc:Choice>
  </mc:AlternateContent>
  <xr:revisionPtr revIDLastSave="0" documentId="13_ncr:1_{76D5C61D-E3B7-404A-A57E-F692FE87A8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6" i="1"/>
  <c r="C18" i="1" l="1"/>
</calcChain>
</file>

<file path=xl/sharedStrings.xml><?xml version="1.0" encoding="utf-8"?>
<sst xmlns="http://schemas.openxmlformats.org/spreadsheetml/2006/main" count="147" uniqueCount="46">
  <si>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</si>
  <si>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</si>
  <si>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</si>
  <si>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</si>
  <si>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</si>
  <si>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</si>
  <si>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</si>
  <si>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</si>
  <si>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</si>
  <si>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</si>
  <si>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</si>
  <si>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Identificación del Obligado</t>
  </si>
  <si>
    <t>Referencia 3</t>
  </si>
  <si>
    <t>PSE</t>
  </si>
  <si>
    <t>Paga</t>
  </si>
  <si>
    <t>Aprobada</t>
  </si>
  <si>
    <t/>
  </si>
  <si>
    <t>Estampilla PRO-UNAL CTO 1351 2018, entre icbf, ALL TECHNOLIGICA SERVICES ATS SAS</t>
  </si>
  <si>
    <t>899999239</t>
  </si>
  <si>
    <t>Estampilla pro UNAL contrato 1351 2018</t>
  </si>
  <si>
    <t>SB</t>
  </si>
  <si>
    <t>SA</t>
  </si>
  <si>
    <t>DB</t>
  </si>
  <si>
    <t>TTL</t>
  </si>
  <si>
    <t>CONTRATO 1259 - UPTC</t>
  </si>
  <si>
    <t>7228658</t>
  </si>
  <si>
    <t>ESTAMPILLA</t>
  </si>
  <si>
    <t>891800330</t>
  </si>
  <si>
    <t>Estampilla Nal 0.5% dejada de aplicar contrato 3097  de 2019/2020 pag mes de dic</t>
  </si>
  <si>
    <t>Estampilla nan no practicada contrato año 2019</t>
  </si>
  <si>
    <t>Estampilla Universidad Nacional  0,5 % contrato 88 del 2017</t>
  </si>
  <si>
    <t>9528078</t>
  </si>
  <si>
    <t>Concepto pago estampilla universidad nacional contrato 7-2016 nombre de Jairo ga</t>
  </si>
  <si>
    <t>Estampilla AÑO 2019 -2020-2021-2022</t>
  </si>
  <si>
    <t>860025639</t>
  </si>
  <si>
    <t>CONSORCIO GS LABORATORIO CTO 10104</t>
  </si>
  <si>
    <t>8902015730</t>
  </si>
  <si>
    <t xml:space="preserve">CONSTRUCCIONES CONAINCO SAS CTO 12318 </t>
  </si>
  <si>
    <t>DARIO FERNANDO DIAZ ABRIL CTO 12150</t>
  </si>
  <si>
    <t>SERGIO ORTEGA CTO 12371</t>
  </si>
  <si>
    <t>INFUSO INGENIERIA SAS CTO 12758</t>
  </si>
  <si>
    <t xml:space="preserve">DEIVY ALEXANDER UMAÑA PINTO </t>
  </si>
  <si>
    <t>MAQUINOBRAS DE COLOMBIA SAS</t>
  </si>
  <si>
    <t>CONSORCIO ESTABILIZACIONES GIRON</t>
  </si>
  <si>
    <t>Estampilla Pro-UNAL, 88-8-10028-19 DEL 2019</t>
  </si>
  <si>
    <t>900486513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</si>
</sst>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/>
    <xf numFmtId="4" fontId="0" fillId="0" borderId="0" xfId="0" applyNumberFormat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2" fontId="0" fillId="0" borderId="3" xfId="1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0" fontId="2" fillId="3" borderId="1" xfId="0" applyFont="1" applyFill="1" applyBorder="1" applyAlignment="1">
      <alignment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G1" workbookViewId="0">
      <selection activeCell="L1" sqref="L1:M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710937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3.85546875" customWidth="1"/>
    <col min="11" max="11" width="20.5703125" customWidth="1"/>
    <col min="12" max="12" width="26.42578125" customWidth="1"/>
    <col min="13" max="13" width="13" customWidth="1"/>
  </cols>
  <sheetData>
    <row r="1" spans="1:13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s="2" t="s">
        <v>13</v>
      </c>
      <c r="B2" s="2" t="s">
        <v>14</v>
      </c>
      <c r="C2" s="4">
        <v>40270</v>
      </c>
      <c r="D2" s="4">
        <v>40270</v>
      </c>
      <c r="E2" s="6">
        <v>144724866</v>
      </c>
      <c r="F2" s="8">
        <v>45175.450775463003</v>
      </c>
      <c r="G2" s="2" t="s">
        <v>15</v>
      </c>
      <c r="H2" s="6">
        <v>2536</v>
      </c>
      <c r="I2" s="2" t="s">
        <v>16</v>
      </c>
      <c r="J2" s="2" t="s">
        <v>17</v>
      </c>
      <c r="K2" s="6">
        <v>227</v>
      </c>
      <c r="L2" s="2" t="s">
        <v>18</v>
      </c>
      <c r="M2" s="2" t="s">
        <v>16</v>
      </c>
    </row>
    <row r="3" spans="1:13">
      <c r="A3" s="3" t="s">
        <v>13</v>
      </c>
      <c r="B3" s="3" t="s">
        <v>14</v>
      </c>
      <c r="C3" s="5">
        <v>177</v>
      </c>
      <c r="D3" s="5">
        <v>177</v>
      </c>
      <c r="E3" s="7">
        <v>149878479</v>
      </c>
      <c r="F3" s="9">
        <v>45177.664490740703</v>
      </c>
      <c r="G3" s="3" t="s">
        <v>15</v>
      </c>
      <c r="H3" s="7">
        <v>2537</v>
      </c>
      <c r="I3" s="3" t="s">
        <v>16</v>
      </c>
      <c r="J3" s="3" t="s">
        <v>19</v>
      </c>
      <c r="K3" s="7">
        <v>227</v>
      </c>
      <c r="L3" s="3" t="s">
        <v>18</v>
      </c>
      <c r="M3" s="3" t="s">
        <v>16</v>
      </c>
    </row>
    <row r="4" spans="1:13">
      <c r="A4" s="2" t="s">
        <v>13</v>
      </c>
      <c r="B4" s="2" t="s">
        <v>14</v>
      </c>
      <c r="C4" s="4">
        <v>31550</v>
      </c>
      <c r="D4" s="4">
        <v>31550</v>
      </c>
      <c r="E4" s="6">
        <v>158401802</v>
      </c>
      <c r="F4" s="8">
        <v>45182.633587962999</v>
      </c>
      <c r="G4" s="2" t="s">
        <v>15</v>
      </c>
      <c r="H4" s="6">
        <v>2538</v>
      </c>
      <c r="I4" s="2" t="s">
        <v>16</v>
      </c>
      <c r="J4" s="2" t="s">
        <v>24</v>
      </c>
      <c r="K4" s="6">
        <v>227</v>
      </c>
      <c r="L4" s="2" t="s">
        <v>25</v>
      </c>
      <c r="M4" s="2" t="s">
        <v>16</v>
      </c>
    </row>
    <row r="5" spans="1:13">
      <c r="A5" s="3" t="s">
        <v>13</v>
      </c>
      <c r="B5" s="3" t="s">
        <v>14</v>
      </c>
      <c r="C5" s="5">
        <v>36714</v>
      </c>
      <c r="D5" s="5">
        <v>36714</v>
      </c>
      <c r="E5" s="7">
        <v>162680558</v>
      </c>
      <c r="F5" s="9">
        <v>45184.645208333299</v>
      </c>
      <c r="G5" s="3" t="s">
        <v>15</v>
      </c>
      <c r="H5" s="7">
        <v>2541</v>
      </c>
      <c r="I5" s="3" t="s">
        <v>16</v>
      </c>
      <c r="J5" s="3" t="s">
        <v>26</v>
      </c>
      <c r="K5" s="7">
        <v>227</v>
      </c>
      <c r="L5" s="3" t="s">
        <v>27</v>
      </c>
      <c r="M5" s="3" t="s">
        <v>16</v>
      </c>
    </row>
    <row r="6" spans="1:13">
      <c r="A6" s="2" t="s">
        <v>13</v>
      </c>
      <c r="B6" s="2" t="s">
        <v>14</v>
      </c>
      <c r="C6" s="4">
        <v>31150</v>
      </c>
      <c r="D6" s="4">
        <v>31150</v>
      </c>
      <c r="E6" s="6">
        <v>163005718</v>
      </c>
      <c r="F6" s="8">
        <v>45184.714293981502</v>
      </c>
      <c r="G6" s="2" t="s">
        <v>15</v>
      </c>
      <c r="H6" s="6">
        <v>2542</v>
      </c>
      <c r="I6" s="2" t="s">
        <v>16</v>
      </c>
      <c r="J6" s="2" t="s">
        <v>28</v>
      </c>
      <c r="K6" s="6">
        <v>227</v>
      </c>
      <c r="L6" s="2" t="s">
        <v>27</v>
      </c>
      <c r="M6" s="2" t="s">
        <v>16</v>
      </c>
    </row>
    <row r="7" spans="1:13">
      <c r="A7" s="3" t="s">
        <v>13</v>
      </c>
      <c r="B7" s="3" t="s">
        <v>14</v>
      </c>
      <c r="C7" s="5">
        <v>12150</v>
      </c>
      <c r="D7" s="5">
        <v>12150</v>
      </c>
      <c r="E7" s="7">
        <v>163455063</v>
      </c>
      <c r="F7" s="9">
        <v>45184.831921296303</v>
      </c>
      <c r="G7" s="3" t="s">
        <v>15</v>
      </c>
      <c r="H7" s="7">
        <v>2545</v>
      </c>
      <c r="I7" s="3" t="s">
        <v>16</v>
      </c>
      <c r="J7" s="3" t="s">
        <v>29</v>
      </c>
      <c r="K7" s="7">
        <v>227</v>
      </c>
      <c r="L7" s="3" t="s">
        <v>27</v>
      </c>
      <c r="M7" s="3" t="s">
        <v>16</v>
      </c>
    </row>
    <row r="8" spans="1:13">
      <c r="A8" s="12" t="s">
        <v>13</v>
      </c>
      <c r="B8" s="12" t="s">
        <v>14</v>
      </c>
      <c r="C8" s="13">
        <v>256532</v>
      </c>
      <c r="D8" s="13">
        <v>256532</v>
      </c>
      <c r="E8" s="14">
        <v>167843255</v>
      </c>
      <c r="F8" s="15">
        <v>45187.6202430556</v>
      </c>
      <c r="G8" s="12" t="s">
        <v>15</v>
      </c>
      <c r="H8" s="14">
        <v>2546</v>
      </c>
      <c r="I8" s="12" t="s">
        <v>16</v>
      </c>
      <c r="J8" s="16" t="s">
        <v>30</v>
      </c>
      <c r="K8" s="14">
        <v>227</v>
      </c>
      <c r="L8" s="12" t="s">
        <v>31</v>
      </c>
      <c r="M8" s="12" t="s">
        <v>16</v>
      </c>
    </row>
    <row r="9" spans="1:13">
      <c r="A9" s="17" t="s">
        <v>13</v>
      </c>
      <c r="B9" s="17" t="s">
        <v>14</v>
      </c>
      <c r="C9" s="18">
        <v>38100</v>
      </c>
      <c r="D9" s="18">
        <v>38100</v>
      </c>
      <c r="E9" s="19">
        <v>171703392</v>
      </c>
      <c r="F9" s="20">
        <v>45189.483749999999</v>
      </c>
      <c r="G9" s="17" t="s">
        <v>15</v>
      </c>
      <c r="H9" s="19">
        <v>2547</v>
      </c>
      <c r="I9" s="17" t="s">
        <v>16</v>
      </c>
      <c r="J9" s="17" t="s">
        <v>32</v>
      </c>
      <c r="K9" s="19">
        <v>227</v>
      </c>
      <c r="L9" s="17" t="s">
        <v>27</v>
      </c>
      <c r="M9" s="17" t="s">
        <v>16</v>
      </c>
    </row>
    <row r="10" spans="1:13">
      <c r="B10" t="s">
        <v>20</v>
      </c>
      <c r="C10" s="10">
        <v>294632</v>
      </c>
    </row>
    <row r="11" spans="1:13">
      <c r="B11" t="s">
        <v>21</v>
      </c>
      <c r="C11" s="11">
        <v>80014</v>
      </c>
    </row>
    <row r="12" spans="1:13">
      <c r="B12" t="s">
        <v>22</v>
      </c>
      <c r="C12">
        <v>374646</v>
      </c>
    </row>
    <row r="13" spans="1:13">
      <c r="B13" t="s">
        <v>23</v>
      </c>
      <c r="C13" s="11">
        <v>0</v>
      </c>
    </row>
    <row r="14" spans="1:13">
      <c r="A14" s="12" t="s">
        <v>13</v>
      </c>
      <c r="B14" s="12" t="s">
        <v>14</v>
      </c>
      <c r="C14" s="13">
        <v>1775209</v>
      </c>
      <c r="D14" s="13">
        <v>1775209</v>
      </c>
      <c r="E14" s="14">
        <v>186036546</v>
      </c>
      <c r="F14" s="15">
        <v>45197.593043981498</v>
      </c>
      <c r="G14" s="12" t="s">
        <v>15</v>
      </c>
      <c r="H14" s="14">
        <v>2549</v>
      </c>
      <c r="I14" s="12" t="s">
        <v>16</v>
      </c>
      <c r="J14" s="12" t="s">
        <v>33</v>
      </c>
      <c r="K14" s="14">
        <v>227</v>
      </c>
      <c r="L14" s="12" t="s">
        <v>34</v>
      </c>
      <c r="M14" s="12" t="s">
        <v>16</v>
      </c>
    </row>
    <row r="15" spans="1:13">
      <c r="B15" s="21" t="s">
        <v>20</v>
      </c>
      <c r="C15" s="10">
        <f>SUM(C14)</f>
        <v>1775209</v>
      </c>
    </row>
    <row r="16" spans="1:13">
      <c r="B16" s="22" t="s">
        <v>21</v>
      </c>
      <c r="C16" s="11">
        <f>C13</f>
        <v>0</v>
      </c>
    </row>
    <row r="17" spans="1:13">
      <c r="B17" s="21" t="s">
        <v>22</v>
      </c>
      <c r="C17" s="23">
        <v>1775209</v>
      </c>
    </row>
    <row r="18" spans="1:13">
      <c r="B18" s="22" t="s">
        <v>23</v>
      </c>
      <c r="C18" s="11">
        <f>C15+C16-C17</f>
        <v>0</v>
      </c>
    </row>
    <row r="19" spans="1:13" s="28" customFormat="1">
      <c r="A19" s="24" t="s">
        <v>13</v>
      </c>
      <c r="B19" s="24" t="s">
        <v>14</v>
      </c>
      <c r="C19" s="25">
        <v>19442</v>
      </c>
      <c r="D19" s="25">
        <v>19442</v>
      </c>
      <c r="E19" s="26">
        <v>188274176</v>
      </c>
      <c r="F19" s="27">
        <v>45198.592187499999</v>
      </c>
      <c r="G19" s="24" t="s">
        <v>15</v>
      </c>
      <c r="H19" s="26">
        <v>2550</v>
      </c>
      <c r="I19" s="24" t="s">
        <v>16</v>
      </c>
      <c r="J19" s="24" t="s">
        <v>35</v>
      </c>
      <c r="K19" s="26">
        <v>227</v>
      </c>
      <c r="L19" s="24" t="s">
        <v>36</v>
      </c>
      <c r="M19" s="24" t="s">
        <v>16</v>
      </c>
    </row>
    <row r="20" spans="1:13" s="28" customFormat="1">
      <c r="A20" s="24" t="s">
        <v>13</v>
      </c>
      <c r="B20" s="24" t="s">
        <v>14</v>
      </c>
      <c r="C20" s="25">
        <v>4731</v>
      </c>
      <c r="D20" s="25">
        <v>4731</v>
      </c>
      <c r="E20" s="26">
        <v>188302485</v>
      </c>
      <c r="F20" s="27">
        <v>45198.598761574103</v>
      </c>
      <c r="G20" s="24" t="s">
        <v>15</v>
      </c>
      <c r="H20" s="26">
        <v>2551</v>
      </c>
      <c r="I20" s="24" t="s">
        <v>16</v>
      </c>
      <c r="J20" s="24" t="s">
        <v>37</v>
      </c>
      <c r="K20" s="26">
        <v>227</v>
      </c>
      <c r="L20" s="24" t="s">
        <v>36</v>
      </c>
      <c r="M20" s="24" t="s">
        <v>16</v>
      </c>
    </row>
    <row r="21" spans="1:13" s="28" customFormat="1">
      <c r="A21" s="24" t="s">
        <v>13</v>
      </c>
      <c r="B21" s="24" t="s">
        <v>14</v>
      </c>
      <c r="C21" s="25">
        <v>58870</v>
      </c>
      <c r="D21" s="25">
        <v>58870</v>
      </c>
      <c r="E21" s="26">
        <v>188320411</v>
      </c>
      <c r="F21" s="27">
        <v>45198.6028240741</v>
      </c>
      <c r="G21" s="24" t="s">
        <v>15</v>
      </c>
      <c r="H21" s="26">
        <v>2552</v>
      </c>
      <c r="I21" s="24" t="s">
        <v>16</v>
      </c>
      <c r="J21" s="24" t="s">
        <v>38</v>
      </c>
      <c r="K21" s="26">
        <v>227</v>
      </c>
      <c r="L21" s="24" t="s">
        <v>36</v>
      </c>
      <c r="M21" s="24" t="s">
        <v>16</v>
      </c>
    </row>
    <row r="22" spans="1:13" s="28" customFormat="1">
      <c r="A22" s="24" t="s">
        <v>13</v>
      </c>
      <c r="B22" s="24" t="s">
        <v>14</v>
      </c>
      <c r="C22" s="25">
        <v>100795</v>
      </c>
      <c r="D22" s="25">
        <v>100795</v>
      </c>
      <c r="E22" s="26">
        <v>188340311</v>
      </c>
      <c r="F22" s="27">
        <v>45198.607291666704</v>
      </c>
      <c r="G22" s="24" t="s">
        <v>15</v>
      </c>
      <c r="H22" s="26">
        <v>2553</v>
      </c>
      <c r="I22" s="24" t="s">
        <v>16</v>
      </c>
      <c r="J22" s="24" t="s">
        <v>39</v>
      </c>
      <c r="K22" s="26">
        <v>227</v>
      </c>
      <c r="L22" s="24" t="s">
        <v>36</v>
      </c>
      <c r="M22" s="24" t="s">
        <v>16</v>
      </c>
    </row>
    <row r="23" spans="1:13" s="28" customFormat="1">
      <c r="A23" s="24" t="s">
        <v>13</v>
      </c>
      <c r="B23" s="24" t="s">
        <v>14</v>
      </c>
      <c r="C23" s="25">
        <v>15860</v>
      </c>
      <c r="D23" s="25">
        <v>15860</v>
      </c>
      <c r="E23" s="26">
        <v>188360040</v>
      </c>
      <c r="F23" s="27">
        <v>45198.6118055556</v>
      </c>
      <c r="G23" s="24" t="s">
        <v>15</v>
      </c>
      <c r="H23" s="26">
        <v>2554</v>
      </c>
      <c r="I23" s="24" t="s">
        <v>16</v>
      </c>
      <c r="J23" s="24" t="s">
        <v>40</v>
      </c>
      <c r="K23" s="26">
        <v>227</v>
      </c>
      <c r="L23" s="24" t="s">
        <v>36</v>
      </c>
      <c r="M23" s="24" t="s">
        <v>16</v>
      </c>
    </row>
    <row r="24" spans="1:13" s="28" customFormat="1">
      <c r="A24" s="24" t="s">
        <v>13</v>
      </c>
      <c r="B24" s="24" t="s">
        <v>14</v>
      </c>
      <c r="C24" s="25">
        <v>17000</v>
      </c>
      <c r="D24" s="25">
        <v>17000</v>
      </c>
      <c r="E24" s="26">
        <v>188714706</v>
      </c>
      <c r="F24" s="27">
        <v>45198.6851157407</v>
      </c>
      <c r="G24" s="24" t="s">
        <v>15</v>
      </c>
      <c r="H24" s="26">
        <v>2555</v>
      </c>
      <c r="I24" s="24" t="s">
        <v>16</v>
      </c>
      <c r="J24" s="24" t="s">
        <v>41</v>
      </c>
      <c r="K24" s="26">
        <v>227</v>
      </c>
      <c r="L24" s="24" t="s">
        <v>36</v>
      </c>
      <c r="M24" s="24" t="s">
        <v>16</v>
      </c>
    </row>
    <row r="25" spans="1:13" s="28" customFormat="1">
      <c r="A25" s="24" t="s">
        <v>13</v>
      </c>
      <c r="B25" s="24" t="s">
        <v>14</v>
      </c>
      <c r="C25" s="25">
        <v>34375924</v>
      </c>
      <c r="D25" s="25">
        <v>34375924</v>
      </c>
      <c r="E25" s="26">
        <v>188731355</v>
      </c>
      <c r="F25" s="27">
        <v>45198.688460648104</v>
      </c>
      <c r="G25" s="24" t="s">
        <v>15</v>
      </c>
      <c r="H25" s="26">
        <v>2556</v>
      </c>
      <c r="I25" s="24" t="s">
        <v>16</v>
      </c>
      <c r="J25" s="24" t="s">
        <v>42</v>
      </c>
      <c r="K25" s="26">
        <v>227</v>
      </c>
      <c r="L25" s="24" t="s">
        <v>36</v>
      </c>
      <c r="M25" s="24" t="s">
        <v>16</v>
      </c>
    </row>
    <row r="26" spans="1:13" s="28" customFormat="1">
      <c r="A26" s="24" t="s">
        <v>13</v>
      </c>
      <c r="B26" s="24" t="s">
        <v>14</v>
      </c>
      <c r="C26" s="25">
        <v>5341140</v>
      </c>
      <c r="D26" s="25">
        <v>5341140</v>
      </c>
      <c r="E26" s="26">
        <v>188765878</v>
      </c>
      <c r="F26" s="27">
        <v>45198.695694444403</v>
      </c>
      <c r="G26" s="24" t="s">
        <v>15</v>
      </c>
      <c r="H26" s="26">
        <v>2557</v>
      </c>
      <c r="I26" s="24" t="s">
        <v>16</v>
      </c>
      <c r="J26" s="24" t="s">
        <v>43</v>
      </c>
      <c r="K26" s="26">
        <v>227</v>
      </c>
      <c r="L26" s="24" t="s">
        <v>36</v>
      </c>
      <c r="M26" s="24" t="s">
        <v>16</v>
      </c>
    </row>
    <row r="27" spans="1:13" s="28" customFormat="1">
      <c r="A27" s="24" t="s">
        <v>13</v>
      </c>
      <c r="B27" s="24" t="s">
        <v>14</v>
      </c>
      <c r="C27" s="25">
        <v>814680</v>
      </c>
      <c r="D27" s="25">
        <v>814680</v>
      </c>
      <c r="E27" s="26">
        <v>188853029</v>
      </c>
      <c r="F27" s="27">
        <v>45198.714525463001</v>
      </c>
      <c r="G27" s="24" t="s">
        <v>15</v>
      </c>
      <c r="H27" s="26">
        <v>2558</v>
      </c>
      <c r="I27" s="24" t="s">
        <v>16</v>
      </c>
      <c r="J27" s="29" t="s">
        <v>44</v>
      </c>
      <c r="K27" s="26">
        <v>227</v>
      </c>
      <c r="L27" s="24" t="s">
        <v>45</v>
      </c>
      <c r="M27" s="24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2023-09-11T16:48:14Z</dcterms:created>
  <dcterms:modified xsi:type="dcterms:W3CDTF">2023-10-03T15:46:36Z</dcterms:modified>
</cp:coreProperties>
</file>