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4 ABRIL\PSE\"/>
    </mc:Choice>
  </mc:AlternateContent>
  <bookViews>
    <workbookView xWindow="-120" yWindow="-120" windowWidth="20730" windowHeight="11160"/>
  </bookViews>
  <sheets>
    <sheet name="Facturas" sheetId="1" r:id="rId1"/>
    <sheet name="Hoja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2" l="1"/>
  <c r="B12" i="2"/>
  <c r="B7" i="2"/>
  <c r="B3" i="2"/>
  <c r="C6" i="1" l="1"/>
  <c r="C7" i="1" l="1"/>
  <c r="C9" i="1" s="1"/>
</calcChain>
</file>

<file path=xl/sharedStrings.xml><?xml version="1.0" encoding="utf-8"?>
<sst xmlns="http://schemas.openxmlformats.org/spreadsheetml/2006/main" count="398" uniqueCount="87">
  <si>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</si>
  <si>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</si>
  <si>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</si>
  <si>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</si>
  <si>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</si>
  <si>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</si>
  <si>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</si>
  <si>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</si>
  <si>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</si>
  <si>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</si>
  <si>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</si>
  <si>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</si>
  <si>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</si>
  <si>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</si>
  <si>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</si>
  <si>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</si>
  <si>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</si>
  <si>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</si>
  <si>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227</t>
  </si>
  <si>
    <t>TTL</t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</si>
  <si>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</si>
  <si>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</si>
  <si>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</si>
  <si>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>SA</t>
  </si>
  <si>
    <t>DB</t>
  </si>
  <si>
    <t>EMPRESA PÚBLICA DE ALCANTARILLADO DE SANTANDER S.A.</t>
  </si>
  <si>
    <t>Valor pendte de la contrib cont12-7-10017-20 GRUPO EMPRESARIAL Y TECNOLOGICO SAS</t>
  </si>
  <si>
    <t>Policía Metropolitana del Valle de Aburrá</t>
  </si>
  <si>
    <t>Valor pendte de la contr conT 12-7-10021-19 G- SERVINDUSTRIALES DEL HUILA S.A.S.</t>
  </si>
  <si>
    <t>Estampilla 2018</t>
  </si>
  <si>
    <t>INSTITUTO NACIONAL DE VIGILANCIA DE MEDICAMENTOS Y ALIMENTOS INVIMA</t>
  </si>
  <si>
    <t xml:space="preserve">ESTAMPILLA PRO-UNIVERSIDAD MES DE MARZO DEL 2022 </t>
  </si>
  <si>
    <t>Presuntos valores pendientes vigencia 2017</t>
  </si>
  <si>
    <t>Agencia Logística de las Fuerzas Militares Regional Amazonia</t>
  </si>
  <si>
    <t>PAGO CAPITAL CONTRATO 71-6-10010-21</t>
  </si>
  <si>
    <t>DIRECCION DE CARABINEROS Y SEGURIDAD RURAL</t>
  </si>
  <si>
    <t>PAGO INTERESES CONTRATO 71-6-10010-21</t>
  </si>
  <si>
    <t>ESTAMP.CTOS 040 2018 Y 034 2019</t>
  </si>
  <si>
    <t>DIVRI</t>
  </si>
  <si>
    <t>INT ESTAM CTO 040/18 y 034/19</t>
  </si>
  <si>
    <t>Saneamiento deuda vigencias 2019-2020</t>
  </si>
  <si>
    <t>POLICIA NACIONAL DEPARTAMENTO DE POLICIA CASANARE</t>
  </si>
  <si>
    <t>pago impuesto pro-universidad nacional</t>
  </si>
  <si>
    <t>DEPARTAMENTO DE POLICIA SAN ANDRÉS, PROVIDENCIA Y SANTA CATALINA</t>
  </si>
  <si>
    <t>ESTAMPILLAS</t>
  </si>
  <si>
    <t>TELECAFE LTDA</t>
  </si>
  <si>
    <t>INTERESES ESCU03-17681</t>
  </si>
  <si>
    <t>ESCUELA DE SUBOFICIALES Y NIVEL EJECUTIVO GONZALO JIMENEZ DE QUESADA</t>
  </si>
  <si>
    <t>INTERESES ESCU03-13726</t>
  </si>
  <si>
    <t>pago contrib. estampilla cto 049-2018 - Metalicas Snaire Ltda</t>
  </si>
  <si>
    <t>INS</t>
  </si>
  <si>
    <t>ESTAMPILLA HOSPITAL POLICIA - ANALQUIM LTDA</t>
  </si>
  <si>
    <t xml:space="preserve">HOSPITAL CENTRAL DE LA POLICIA </t>
  </si>
  <si>
    <t>ESTAMPILLA HOSPITAL POLICIA - GRUPO GEMLSA SAS</t>
  </si>
  <si>
    <t>ESTAMPILLA PRO UNIVERSIDAD NACIONAL HOSPITAL CENTRAL POLICIA INGYEMEL PROFESIONA</t>
  </si>
  <si>
    <t>HOSPITAL CENTRAL DE LA POLICIA NACIONAL</t>
  </si>
  <si>
    <t>ESTAMPILLA HOSPITAL POLICIA - BILLEP SEGURIDAD SAS</t>
  </si>
  <si>
    <t>ESTAMPILLA HOSPITAL POLICIA - MITSUBISHI ELECTRIC DE COLOMBIA LTDA</t>
  </si>
  <si>
    <t>ESTAMPILLA HOSPITAL POLICIA - AIRECO SAS</t>
  </si>
  <si>
    <t>ESTAMPILLA HOSPITAL POLICIA - GPS ELECTRONICS LTDA</t>
  </si>
  <si>
    <t>ESTAMPILLA HOSPITAL POLICIA - CCA COMPAÑIA DE CONSULTORIA AMBIENTAL LTDA</t>
  </si>
  <si>
    <t>GRUPO INTEGRAL OHM SAS 87-7-10068-2020</t>
  </si>
  <si>
    <t>POLICIA METROPOLITANA DE IBAGUE</t>
  </si>
  <si>
    <t xml:space="preserve">GRUPO INTEGRAL OHM SAS 87-7-10080-2019 </t>
  </si>
  <si>
    <t>GRUPO INTEGRAL OHM SAS 87-7-10080-2019 planilla 2 base gravable 87.595.799</t>
  </si>
  <si>
    <t>ESTAMPILLA DEC 1050/2014; CONTRATO 19001115H4; UAE AEROCIVIL; REG NORTE SANTANDE</t>
  </si>
  <si>
    <t>CONSTRUCCIONES Y DISEÑOS DEL NORTE SAS</t>
  </si>
  <si>
    <t>ESTAMPILLA DEC 1050/2014; CONTRATO 19000366H4; UAE AEROCIVIL; REG NORTE SANTANDE</t>
  </si>
  <si>
    <t>HELBERS MARTINEZ SANCHEZ</t>
  </si>
  <si>
    <t>ESTAMPILLA DEC 1050/2014; CONTRATO 18001186H2; UAE AEROCIVIL; REG NORTE SANTANDE</t>
  </si>
  <si>
    <t>COMERCIALIZADORA SOLUCIONES INTEGRALES</t>
  </si>
  <si>
    <t>ESTAMPILLA DEC 1050/2014; CONTRATO 1800652H3; UAE AEROCIVIL; REG NORTE SANTANDE</t>
  </si>
  <si>
    <t>TECHNOPROC SAS</t>
  </si>
  <si>
    <t>ESTAMPILLA DEC 1050/2014; CONTRATO 18000654H4; UAE AEROCIVIL; REG NORTE SANTANDE</t>
  </si>
  <si>
    <t>ESTAMPILLA DEC 1050/2014; CONTRATO 18000448H3; UAE AEROCIVIL; REG NORTE SANTANDE</t>
  </si>
  <si>
    <t>JAVIER ALEXANDER PABON CARREÑO</t>
  </si>
  <si>
    <t>ESTAMPILLA DEC 1050/2014; CONTRATO 18000519H3; UAE AEROCIVIL; REG NORTE SANTANDE</t>
  </si>
  <si>
    <t>ESTAMPILLA DEC 1050/2014; CONTRATO 18000525H3; UAE AEROCIVIL; REG NORTE SANTANDE</t>
  </si>
  <si>
    <t>UNION TEMPORAL LOS COLONOS</t>
  </si>
  <si>
    <t>ESTAMPILLA DEC 1050/2014; CONTRATO 18000523H3; UAE AEROCIVIL; REG NORTE SANTANDE</t>
  </si>
  <si>
    <t>UNION TEMPORAL SANTIAGO PEREZ</t>
  </si>
  <si>
    <t>ESTAMPILLA DEC 1050/2014; CONTRATO 17000367H4; UAE AEROCIVIL; REG NORTE SANTANDE</t>
  </si>
  <si>
    <t>UNION TEMPORAL AEROAMBIENTAL</t>
  </si>
  <si>
    <t>ESTAMPILLA DEC 1050/2014; CONTRATO 18000447H3; UAE AEROCIVIL; REG NORTE SANTANDE</t>
  </si>
  <si>
    <t>ESTAMPILLA DEC 1050/2014; CONTRATO 18000520H3; UAE AEROCIVIL; REG NORTE SANTANDE</t>
  </si>
  <si>
    <t>ESTAMPILLA DEC 1050/2014; CONTRATO 18000524H3; UAE AEROCIVIL; REG NORTE SANTANDE</t>
  </si>
  <si>
    <t>CONSORCIO AEROLLANOS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</si>
</sst>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8">
    <xf numFmtId="0" fontId="0" fillId="0" borderId="0" xfId="0" applyNumberFormat="1" applyFont="1"/>
    <xf numFmtId="0" fontId="1" fillId="0" borderId="1" xfId="0" applyNumberFormat="1" applyFont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0" fillId="3" borderId="0" xfId="0" applyNumberFormat="1" applyFont="1" applyFill="1"/>
    <xf numFmtId="0" fontId="0" fillId="4" borderId="0" xfId="0" applyNumberFormat="1" applyFont="1" applyFill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164" fontId="0" fillId="0" borderId="0" xfId="0" applyNumberFormat="1" applyFont="1"/>
    <xf numFmtId="42" fontId="0" fillId="0" borderId="0" xfId="0" applyNumberFormat="1" applyFont="1"/>
    <xf numFmtId="0" fontId="2" fillId="0" borderId="1" xfId="0" applyFont="1" applyBorder="1"/>
    <xf numFmtId="0" fontId="2" fillId="2" borderId="1" xfId="0" applyFont="1" applyFill="1" applyBorder="1"/>
    <xf numFmtId="44" fontId="0" fillId="0" borderId="0" xfId="0" applyNumberFormat="1" applyFont="1"/>
    <xf numFmtId="43" fontId="0" fillId="0" borderId="0" xfId="1" applyFont="1"/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0" fontId="5" fillId="0" borderId="1" xfId="0" applyNumberFormat="1" applyFont="1" applyBorder="1"/>
    <xf numFmtId="164" fontId="5" fillId="0" borderId="1" xfId="0" applyNumberFormat="1" applyFont="1" applyBorder="1"/>
    <xf numFmtId="165" fontId="5" fillId="0" borderId="1" xfId="0" applyNumberFormat="1" applyFont="1" applyBorder="1"/>
    <xf numFmtId="166" fontId="5" fillId="0" borderId="1" xfId="0" applyNumberFormat="1" applyFont="1" applyBorder="1"/>
    <xf numFmtId="0" fontId="5" fillId="2" borderId="1" xfId="0" applyNumberFormat="1" applyFont="1" applyFill="1" applyBorder="1"/>
    <xf numFmtId="164" fontId="5" fillId="2" borderId="1" xfId="0" applyNumberFormat="1" applyFont="1" applyFill="1" applyBorder="1"/>
    <xf numFmtId="165" fontId="5" fillId="2" borderId="1" xfId="0" applyNumberFormat="1" applyFont="1" applyFill="1" applyBorder="1"/>
    <xf numFmtId="166" fontId="5" fillId="2" borderId="1" xfId="0" applyNumberFormat="1" applyFont="1" applyFill="1" applyBorder="1"/>
    <xf numFmtId="0" fontId="5" fillId="0" borderId="1" xfId="0" applyFont="1" applyBorder="1"/>
    <xf numFmtId="0" fontId="5" fillId="2" borderId="1" xfId="0" applyFont="1" applyFill="1" applyBorder="1"/>
    <xf numFmtId="43" fontId="0" fillId="4" borderId="0" xfId="1" applyFont="1" applyFill="1"/>
    <xf numFmtId="164" fontId="5" fillId="4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topLeftCell="A40" workbookViewId="0">
      <selection activeCell="A48" sqref="A48:XFD49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140625" customWidth="1"/>
    <col min="4" max="4" width="12.710937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0.5703125" customWidth="1"/>
    <col min="11" max="11" width="20.5703125" customWidth="1"/>
    <col min="12" max="12" width="49.2851562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14" t="s">
        <v>14</v>
      </c>
      <c r="B2" s="14" t="s">
        <v>15</v>
      </c>
      <c r="C2" s="2">
        <v>38870.69</v>
      </c>
      <c r="D2" s="2">
        <v>38870.69</v>
      </c>
      <c r="E2" s="4">
        <v>1399200356</v>
      </c>
      <c r="F2" s="6">
        <v>44656.325324074103</v>
      </c>
      <c r="G2" s="14" t="s">
        <v>16</v>
      </c>
      <c r="H2" s="4">
        <v>1422</v>
      </c>
      <c r="I2" s="14" t="s">
        <v>17</v>
      </c>
      <c r="J2" s="14" t="s">
        <v>26</v>
      </c>
      <c r="K2" s="14" t="s">
        <v>18</v>
      </c>
      <c r="L2" s="14" t="s">
        <v>27</v>
      </c>
      <c r="M2" s="14" t="s">
        <v>17</v>
      </c>
      <c r="N2" s="14" t="s">
        <v>17</v>
      </c>
    </row>
    <row r="3" spans="1:14">
      <c r="A3" s="15" t="s">
        <v>14</v>
      </c>
      <c r="B3" s="15" t="s">
        <v>15</v>
      </c>
      <c r="C3" s="3">
        <v>26468.49</v>
      </c>
      <c r="D3" s="3">
        <v>26468.49</v>
      </c>
      <c r="E3" s="5">
        <v>1399272677</v>
      </c>
      <c r="F3" s="7">
        <v>44656.359004629601</v>
      </c>
      <c r="G3" s="15" t="s">
        <v>16</v>
      </c>
      <c r="H3" s="5">
        <v>1425</v>
      </c>
      <c r="I3" s="15" t="s">
        <v>17</v>
      </c>
      <c r="J3" s="15" t="s">
        <v>28</v>
      </c>
      <c r="K3" s="15" t="s">
        <v>18</v>
      </c>
      <c r="L3" s="15" t="s">
        <v>27</v>
      </c>
      <c r="M3" s="15" t="s">
        <v>17</v>
      </c>
      <c r="N3" s="15" t="s">
        <v>17</v>
      </c>
    </row>
    <row r="4" spans="1:14">
      <c r="A4" s="14" t="s">
        <v>14</v>
      </c>
      <c r="B4" s="14" t="s">
        <v>15</v>
      </c>
      <c r="C4" s="2">
        <v>308766</v>
      </c>
      <c r="D4" s="2">
        <v>308766</v>
      </c>
      <c r="E4" s="4">
        <v>1404795708</v>
      </c>
      <c r="F4" s="6">
        <v>44659.347939814797</v>
      </c>
      <c r="G4" s="14" t="s">
        <v>16</v>
      </c>
      <c r="H4" s="4">
        <v>1427</v>
      </c>
      <c r="I4" s="14" t="s">
        <v>17</v>
      </c>
      <c r="J4" s="14" t="s">
        <v>29</v>
      </c>
      <c r="K4" s="14" t="s">
        <v>18</v>
      </c>
      <c r="L4" s="14" t="s">
        <v>30</v>
      </c>
      <c r="M4" s="14" t="s">
        <v>17</v>
      </c>
      <c r="N4" s="14" t="s">
        <v>17</v>
      </c>
    </row>
    <row r="5" spans="1:14">
      <c r="A5" s="15" t="s">
        <v>14</v>
      </c>
      <c r="B5" s="15" t="s">
        <v>15</v>
      </c>
      <c r="C5" s="3">
        <v>23643005.940000001</v>
      </c>
      <c r="D5" s="3">
        <v>23643005.940000001</v>
      </c>
      <c r="E5" s="5">
        <v>1405198452</v>
      </c>
      <c r="F5" s="7">
        <v>44659.494467592602</v>
      </c>
      <c r="G5" s="15" t="s">
        <v>16</v>
      </c>
      <c r="H5" s="5">
        <v>1430</v>
      </c>
      <c r="I5" s="15" t="s">
        <v>17</v>
      </c>
      <c r="J5" s="15" t="s">
        <v>31</v>
      </c>
      <c r="K5" s="15" t="s">
        <v>18</v>
      </c>
      <c r="L5" s="15" t="s">
        <v>25</v>
      </c>
      <c r="M5" s="15" t="s">
        <v>17</v>
      </c>
      <c r="N5" s="15" t="s">
        <v>17</v>
      </c>
    </row>
    <row r="6" spans="1:14" hidden="1">
      <c r="B6" s="11" t="s">
        <v>22</v>
      </c>
      <c r="C6" s="12">
        <f>SUM(C2:C5)</f>
        <v>24017111.120000001</v>
      </c>
    </row>
    <row r="7" spans="1:14" hidden="1">
      <c r="B7" s="10" t="s">
        <v>23</v>
      </c>
      <c r="C7" s="13" t="e">
        <f>+#REF!</f>
        <v>#REF!</v>
      </c>
    </row>
    <row r="8" spans="1:14" hidden="1">
      <c r="B8" s="11" t="s">
        <v>24</v>
      </c>
      <c r="C8" s="17">
        <v>65339.18</v>
      </c>
    </row>
    <row r="9" spans="1:14" hidden="1">
      <c r="B9" s="10" t="s">
        <v>19</v>
      </c>
      <c r="C9" s="16" t="e">
        <f>+C6+C7-C8</f>
        <v>#REF!</v>
      </c>
    </row>
    <row r="10" spans="1:14">
      <c r="A10" s="18" t="s">
        <v>14</v>
      </c>
      <c r="B10" s="18" t="s">
        <v>15</v>
      </c>
      <c r="C10" s="19">
        <v>52530</v>
      </c>
      <c r="D10" s="19">
        <v>52530</v>
      </c>
      <c r="E10" s="20">
        <v>1409171915</v>
      </c>
      <c r="F10" s="21">
        <v>44662.734155092599</v>
      </c>
      <c r="G10" s="18" t="s">
        <v>16</v>
      </c>
      <c r="H10" s="20">
        <v>1431</v>
      </c>
      <c r="I10" s="18" t="s">
        <v>17</v>
      </c>
      <c r="J10" s="18" t="s">
        <v>32</v>
      </c>
      <c r="K10" s="18" t="s">
        <v>18</v>
      </c>
      <c r="L10" s="18" t="s">
        <v>33</v>
      </c>
      <c r="M10" s="18" t="s">
        <v>17</v>
      </c>
      <c r="N10" s="18" t="s">
        <v>17</v>
      </c>
    </row>
    <row r="11" spans="1:14">
      <c r="A11" s="22" t="s">
        <v>14</v>
      </c>
      <c r="B11" s="22" t="s">
        <v>15</v>
      </c>
      <c r="C11" s="23">
        <v>11799629</v>
      </c>
      <c r="D11" s="23">
        <v>11799629</v>
      </c>
      <c r="E11" s="24">
        <v>1411343637</v>
      </c>
      <c r="F11" s="25">
        <v>44664.396064814799</v>
      </c>
      <c r="G11" s="22" t="s">
        <v>16</v>
      </c>
      <c r="H11" s="24">
        <v>1432</v>
      </c>
      <c r="I11" s="22" t="s">
        <v>17</v>
      </c>
      <c r="J11" s="22" t="s">
        <v>34</v>
      </c>
      <c r="K11" s="22" t="s">
        <v>18</v>
      </c>
      <c r="L11" s="22" t="s">
        <v>35</v>
      </c>
      <c r="M11" s="22" t="s">
        <v>17</v>
      </c>
      <c r="N11" s="22" t="s">
        <v>17</v>
      </c>
    </row>
    <row r="12" spans="1:14">
      <c r="A12" s="18" t="s">
        <v>14</v>
      </c>
      <c r="B12" s="18" t="s">
        <v>15</v>
      </c>
      <c r="C12" s="19">
        <v>710567</v>
      </c>
      <c r="D12" s="19">
        <v>710567</v>
      </c>
      <c r="E12" s="20">
        <v>1412059879</v>
      </c>
      <c r="F12" s="21">
        <v>44664.615682870397</v>
      </c>
      <c r="G12" s="18" t="s">
        <v>16</v>
      </c>
      <c r="H12" s="20">
        <v>1434</v>
      </c>
      <c r="I12" s="18" t="s">
        <v>17</v>
      </c>
      <c r="J12" s="18" t="s">
        <v>36</v>
      </c>
      <c r="K12" s="18" t="s">
        <v>18</v>
      </c>
      <c r="L12" s="18" t="s">
        <v>35</v>
      </c>
      <c r="M12" s="18" t="s">
        <v>17</v>
      </c>
      <c r="N12" s="18" t="s">
        <v>17</v>
      </c>
    </row>
    <row r="13" spans="1:14">
      <c r="A13" s="26" t="s">
        <v>14</v>
      </c>
      <c r="B13" s="26" t="s">
        <v>15</v>
      </c>
      <c r="C13" s="27">
        <v>118460</v>
      </c>
      <c r="D13" s="27">
        <v>118460</v>
      </c>
      <c r="E13" s="28">
        <v>1419763858</v>
      </c>
      <c r="F13" s="29">
        <v>44670.783043981501</v>
      </c>
      <c r="G13" s="26" t="s">
        <v>16</v>
      </c>
      <c r="H13" s="28">
        <v>1435</v>
      </c>
      <c r="I13" s="26" t="s">
        <v>17</v>
      </c>
      <c r="J13" s="26" t="s">
        <v>37</v>
      </c>
      <c r="K13" s="26" t="s">
        <v>18</v>
      </c>
      <c r="L13" s="26" t="s">
        <v>38</v>
      </c>
      <c r="M13" s="26" t="s">
        <v>17</v>
      </c>
      <c r="N13" s="26" t="s">
        <v>17</v>
      </c>
    </row>
    <row r="14" spans="1:14">
      <c r="A14" s="30" t="s">
        <v>14</v>
      </c>
      <c r="B14" s="30" t="s">
        <v>15</v>
      </c>
      <c r="C14" s="31">
        <v>48991</v>
      </c>
      <c r="D14" s="31">
        <v>48991</v>
      </c>
      <c r="E14" s="32">
        <v>1420849737</v>
      </c>
      <c r="F14" s="33">
        <v>44671.571724537003</v>
      </c>
      <c r="G14" s="30" t="s">
        <v>16</v>
      </c>
      <c r="H14" s="32">
        <v>1437</v>
      </c>
      <c r="I14" s="30" t="s">
        <v>17</v>
      </c>
      <c r="J14" s="30" t="s">
        <v>39</v>
      </c>
      <c r="K14" s="30" t="s">
        <v>18</v>
      </c>
      <c r="L14" s="30" t="s">
        <v>38</v>
      </c>
      <c r="M14" s="30" t="s">
        <v>17</v>
      </c>
      <c r="N14" s="30" t="s">
        <v>17</v>
      </c>
    </row>
    <row r="15" spans="1:14">
      <c r="A15" s="26" t="s">
        <v>14</v>
      </c>
      <c r="B15" s="26" t="s">
        <v>15</v>
      </c>
      <c r="C15" s="27">
        <v>587670</v>
      </c>
      <c r="D15" s="27">
        <v>587670</v>
      </c>
      <c r="E15" s="28">
        <v>1420915891</v>
      </c>
      <c r="F15" s="29">
        <v>44671.594976851899</v>
      </c>
      <c r="G15" s="26" t="s">
        <v>16</v>
      </c>
      <c r="H15" s="28">
        <v>1438</v>
      </c>
      <c r="I15" s="26" t="s">
        <v>17</v>
      </c>
      <c r="J15" s="26" t="s">
        <v>40</v>
      </c>
      <c r="K15" s="26" t="s">
        <v>18</v>
      </c>
      <c r="L15" s="26" t="s">
        <v>41</v>
      </c>
      <c r="M15" s="26" t="s">
        <v>17</v>
      </c>
      <c r="N15" s="26" t="s">
        <v>17</v>
      </c>
    </row>
    <row r="16" spans="1:14">
      <c r="A16" s="30" t="s">
        <v>14</v>
      </c>
      <c r="B16" s="30" t="s">
        <v>15</v>
      </c>
      <c r="C16" s="31">
        <v>28829.91</v>
      </c>
      <c r="D16" s="31">
        <v>28829.91</v>
      </c>
      <c r="E16" s="32">
        <v>1421014787</v>
      </c>
      <c r="F16" s="33">
        <v>44671.627858796302</v>
      </c>
      <c r="G16" s="30" t="s">
        <v>16</v>
      </c>
      <c r="H16" s="32">
        <v>1439</v>
      </c>
      <c r="I16" s="30" t="s">
        <v>17</v>
      </c>
      <c r="J16" s="30" t="s">
        <v>39</v>
      </c>
      <c r="K16" s="30" t="s">
        <v>18</v>
      </c>
      <c r="L16" s="30" t="s">
        <v>38</v>
      </c>
      <c r="M16" s="30" t="s">
        <v>17</v>
      </c>
      <c r="N16" s="30" t="s">
        <v>17</v>
      </c>
    </row>
    <row r="17" spans="1:14">
      <c r="A17" s="26" t="s">
        <v>14</v>
      </c>
      <c r="B17" s="26" t="s">
        <v>15</v>
      </c>
      <c r="C17" s="27">
        <v>18750</v>
      </c>
      <c r="D17" s="27">
        <v>18750</v>
      </c>
      <c r="E17" s="28">
        <v>1422142924</v>
      </c>
      <c r="F17" s="29">
        <v>44672.442523148202</v>
      </c>
      <c r="G17" s="26" t="s">
        <v>16</v>
      </c>
      <c r="H17" s="28">
        <v>1440</v>
      </c>
      <c r="I17" s="26" t="s">
        <v>17</v>
      </c>
      <c r="J17" s="26" t="s">
        <v>42</v>
      </c>
      <c r="K17" s="26" t="s">
        <v>18</v>
      </c>
      <c r="L17" s="26" t="s">
        <v>43</v>
      </c>
      <c r="M17" s="26" t="s">
        <v>17</v>
      </c>
      <c r="N17" s="26" t="s">
        <v>17</v>
      </c>
    </row>
    <row r="18" spans="1:14">
      <c r="A18" s="34" t="s">
        <v>14</v>
      </c>
      <c r="B18" s="34" t="s">
        <v>15</v>
      </c>
      <c r="C18" s="27">
        <v>1120404.3700000001</v>
      </c>
      <c r="D18" s="27">
        <v>1120404.3700000001</v>
      </c>
      <c r="E18" s="28">
        <v>1430132423</v>
      </c>
      <c r="F18" s="29">
        <v>44678.526932870402</v>
      </c>
      <c r="G18" s="34" t="s">
        <v>16</v>
      </c>
      <c r="H18" s="28">
        <v>1441</v>
      </c>
      <c r="I18" s="34" t="s">
        <v>17</v>
      </c>
      <c r="J18" s="34" t="s">
        <v>44</v>
      </c>
      <c r="K18" s="34" t="s">
        <v>18</v>
      </c>
      <c r="L18" s="34" t="s">
        <v>45</v>
      </c>
      <c r="M18" s="34" t="s">
        <v>17</v>
      </c>
      <c r="N18" s="34" t="s">
        <v>17</v>
      </c>
    </row>
    <row r="19" spans="1:14">
      <c r="A19" s="35" t="s">
        <v>14</v>
      </c>
      <c r="B19" s="35" t="s">
        <v>15</v>
      </c>
      <c r="C19" s="37">
        <v>5882</v>
      </c>
      <c r="D19" s="31">
        <v>5882</v>
      </c>
      <c r="E19" s="32">
        <v>1430247043</v>
      </c>
      <c r="F19" s="33">
        <v>44678.572025463</v>
      </c>
      <c r="G19" s="35" t="s">
        <v>16</v>
      </c>
      <c r="H19" s="32">
        <v>1442</v>
      </c>
      <c r="I19" s="35" t="s">
        <v>17</v>
      </c>
      <c r="J19" s="35" t="s">
        <v>29</v>
      </c>
      <c r="K19" s="35" t="s">
        <v>18</v>
      </c>
      <c r="L19" s="35" t="s">
        <v>30</v>
      </c>
      <c r="M19" s="35" t="s">
        <v>17</v>
      </c>
      <c r="N19" s="35" t="s">
        <v>17</v>
      </c>
    </row>
    <row r="20" spans="1:14">
      <c r="A20" s="34" t="s">
        <v>14</v>
      </c>
      <c r="B20" s="34" t="s">
        <v>15</v>
      </c>
      <c r="C20" s="27">
        <v>73225.77</v>
      </c>
      <c r="D20" s="27">
        <v>73225.77</v>
      </c>
      <c r="E20" s="28">
        <v>1431812210</v>
      </c>
      <c r="F20" s="29">
        <v>44679.596979166701</v>
      </c>
      <c r="G20" s="34" t="s">
        <v>16</v>
      </c>
      <c r="H20" s="28">
        <v>1444</v>
      </c>
      <c r="I20" s="34" t="s">
        <v>17</v>
      </c>
      <c r="J20" s="34" t="s">
        <v>46</v>
      </c>
      <c r="K20" s="34" t="s">
        <v>18</v>
      </c>
      <c r="L20" s="34" t="s">
        <v>47</v>
      </c>
      <c r="M20" s="34" t="s">
        <v>17</v>
      </c>
      <c r="N20" s="34" t="s">
        <v>17</v>
      </c>
    </row>
    <row r="21" spans="1:14">
      <c r="A21" s="35" t="s">
        <v>14</v>
      </c>
      <c r="B21" s="35" t="s">
        <v>15</v>
      </c>
      <c r="C21" s="31">
        <v>176515.34</v>
      </c>
      <c r="D21" s="31">
        <v>176515.34</v>
      </c>
      <c r="E21" s="32">
        <v>1431822098</v>
      </c>
      <c r="F21" s="33">
        <v>44679.600497685198</v>
      </c>
      <c r="G21" s="35" t="s">
        <v>16</v>
      </c>
      <c r="H21" s="32">
        <v>1445</v>
      </c>
      <c r="I21" s="35" t="s">
        <v>17</v>
      </c>
      <c r="J21" s="35" t="s">
        <v>48</v>
      </c>
      <c r="K21" s="35" t="s">
        <v>18</v>
      </c>
      <c r="L21" s="35" t="s">
        <v>47</v>
      </c>
      <c r="M21" s="35" t="s">
        <v>17</v>
      </c>
      <c r="N21" s="35" t="s">
        <v>17</v>
      </c>
    </row>
    <row r="22" spans="1:14">
      <c r="A22" s="34" t="s">
        <v>14</v>
      </c>
      <c r="B22" s="34" t="s">
        <v>15</v>
      </c>
      <c r="C22" s="37">
        <v>1555086</v>
      </c>
      <c r="D22" s="27">
        <v>1555086</v>
      </c>
      <c r="E22" s="28">
        <v>1431980744</v>
      </c>
      <c r="F22" s="29">
        <v>44679.656875000001</v>
      </c>
      <c r="G22" s="34" t="s">
        <v>16</v>
      </c>
      <c r="H22" s="28">
        <v>1446</v>
      </c>
      <c r="I22" s="34" t="s">
        <v>17</v>
      </c>
      <c r="J22" s="34" t="s">
        <v>49</v>
      </c>
      <c r="K22" s="34" t="s">
        <v>18</v>
      </c>
      <c r="L22" s="34" t="s">
        <v>50</v>
      </c>
      <c r="M22" s="34" t="s">
        <v>17</v>
      </c>
      <c r="N22" s="34" t="s">
        <v>17</v>
      </c>
    </row>
    <row r="23" spans="1:14">
      <c r="A23" s="35" t="s">
        <v>14</v>
      </c>
      <c r="B23" s="35" t="s">
        <v>15</v>
      </c>
      <c r="C23" s="31">
        <v>45730</v>
      </c>
      <c r="D23" s="31">
        <v>45730</v>
      </c>
      <c r="E23" s="32">
        <v>1433186087</v>
      </c>
      <c r="F23" s="33">
        <v>44680.4735069444</v>
      </c>
      <c r="G23" s="35" t="s">
        <v>16</v>
      </c>
      <c r="H23" s="32">
        <v>1447</v>
      </c>
      <c r="I23" s="35" t="s">
        <v>17</v>
      </c>
      <c r="J23" s="35" t="s">
        <v>51</v>
      </c>
      <c r="K23" s="35" t="s">
        <v>18</v>
      </c>
      <c r="L23" s="35" t="s">
        <v>52</v>
      </c>
      <c r="M23" s="35" t="s">
        <v>17</v>
      </c>
      <c r="N23" s="35" t="s">
        <v>17</v>
      </c>
    </row>
    <row r="24" spans="1:14">
      <c r="A24" s="34" t="s">
        <v>14</v>
      </c>
      <c r="B24" s="34" t="s">
        <v>15</v>
      </c>
      <c r="C24" s="27">
        <v>361895</v>
      </c>
      <c r="D24" s="27">
        <v>361895</v>
      </c>
      <c r="E24" s="28">
        <v>1433224863</v>
      </c>
      <c r="F24" s="29">
        <v>44680.484247685199</v>
      </c>
      <c r="G24" s="34" t="s">
        <v>16</v>
      </c>
      <c r="H24" s="28">
        <v>1448</v>
      </c>
      <c r="I24" s="34" t="s">
        <v>17</v>
      </c>
      <c r="J24" s="34" t="s">
        <v>53</v>
      </c>
      <c r="K24" s="34" t="s">
        <v>18</v>
      </c>
      <c r="L24" s="34" t="s">
        <v>52</v>
      </c>
      <c r="M24" s="34" t="s">
        <v>17</v>
      </c>
      <c r="N24" s="34" t="s">
        <v>17</v>
      </c>
    </row>
    <row r="25" spans="1:14">
      <c r="A25" s="35" t="s">
        <v>14</v>
      </c>
      <c r="B25" s="35" t="s">
        <v>15</v>
      </c>
      <c r="C25" s="31">
        <v>746003</v>
      </c>
      <c r="D25" s="31">
        <v>746003</v>
      </c>
      <c r="E25" s="32">
        <v>1433291618</v>
      </c>
      <c r="F25" s="33">
        <v>44680.502372685201</v>
      </c>
      <c r="G25" s="35" t="s">
        <v>16</v>
      </c>
      <c r="H25" s="32">
        <v>1449</v>
      </c>
      <c r="I25" s="35" t="s">
        <v>17</v>
      </c>
      <c r="J25" s="35" t="s">
        <v>54</v>
      </c>
      <c r="K25" s="35" t="s">
        <v>18</v>
      </c>
      <c r="L25" s="35" t="s">
        <v>55</v>
      </c>
      <c r="M25" s="35" t="s">
        <v>17</v>
      </c>
      <c r="N25" s="35" t="s">
        <v>17</v>
      </c>
    </row>
    <row r="26" spans="1:14">
      <c r="A26" s="34" t="s">
        <v>14</v>
      </c>
      <c r="B26" s="34" t="s">
        <v>15</v>
      </c>
      <c r="C26" s="27">
        <v>36534</v>
      </c>
      <c r="D26" s="27">
        <v>36534</v>
      </c>
      <c r="E26" s="28">
        <v>1433358162</v>
      </c>
      <c r="F26" s="29">
        <v>44680.5211921296</v>
      </c>
      <c r="G26" s="34" t="s">
        <v>16</v>
      </c>
      <c r="H26" s="28">
        <v>1450</v>
      </c>
      <c r="I26" s="34" t="s">
        <v>17</v>
      </c>
      <c r="J26" s="34" t="s">
        <v>56</v>
      </c>
      <c r="K26" s="34" t="s">
        <v>18</v>
      </c>
      <c r="L26" s="34" t="s">
        <v>52</v>
      </c>
      <c r="M26" s="34" t="s">
        <v>17</v>
      </c>
      <c r="N26" s="34" t="s">
        <v>17</v>
      </c>
    </row>
    <row r="27" spans="1:14">
      <c r="A27" s="35" t="s">
        <v>14</v>
      </c>
      <c r="B27" s="35" t="s">
        <v>15</v>
      </c>
      <c r="C27" s="31">
        <v>146894</v>
      </c>
      <c r="D27" s="31">
        <v>146894</v>
      </c>
      <c r="E27" s="32">
        <v>1433370628</v>
      </c>
      <c r="F27" s="33">
        <v>44680.524907407402</v>
      </c>
      <c r="G27" s="35" t="s">
        <v>16</v>
      </c>
      <c r="H27" s="32">
        <v>1451</v>
      </c>
      <c r="I27" s="35" t="s">
        <v>17</v>
      </c>
      <c r="J27" s="35" t="s">
        <v>57</v>
      </c>
      <c r="K27" s="35" t="s">
        <v>18</v>
      </c>
      <c r="L27" s="35" t="s">
        <v>52</v>
      </c>
      <c r="M27" s="35" t="s">
        <v>17</v>
      </c>
      <c r="N27" s="35" t="s">
        <v>17</v>
      </c>
    </row>
    <row r="28" spans="1:14">
      <c r="A28" s="34" t="s">
        <v>14</v>
      </c>
      <c r="B28" s="34" t="s">
        <v>15</v>
      </c>
      <c r="C28" s="27">
        <v>670515</v>
      </c>
      <c r="D28" s="27">
        <v>670515</v>
      </c>
      <c r="E28" s="28">
        <v>1433381251</v>
      </c>
      <c r="F28" s="29">
        <v>44680.528113425898</v>
      </c>
      <c r="G28" s="34" t="s">
        <v>16</v>
      </c>
      <c r="H28" s="28">
        <v>1452</v>
      </c>
      <c r="I28" s="34" t="s">
        <v>17</v>
      </c>
      <c r="J28" s="34" t="s">
        <v>58</v>
      </c>
      <c r="K28" s="34" t="s">
        <v>18</v>
      </c>
      <c r="L28" s="34" t="s">
        <v>52</v>
      </c>
      <c r="M28" s="34" t="s">
        <v>17</v>
      </c>
      <c r="N28" s="34" t="s">
        <v>17</v>
      </c>
    </row>
    <row r="29" spans="1:14">
      <c r="A29" s="35" t="s">
        <v>14</v>
      </c>
      <c r="B29" s="35" t="s">
        <v>15</v>
      </c>
      <c r="C29" s="31">
        <v>65748</v>
      </c>
      <c r="D29" s="31">
        <v>65748</v>
      </c>
      <c r="E29" s="32">
        <v>1433390094</v>
      </c>
      <c r="F29" s="33">
        <v>44680.530821759297</v>
      </c>
      <c r="G29" s="35" t="s">
        <v>16</v>
      </c>
      <c r="H29" s="32">
        <v>1453</v>
      </c>
      <c r="I29" s="35" t="s">
        <v>17</v>
      </c>
      <c r="J29" s="35" t="s">
        <v>59</v>
      </c>
      <c r="K29" s="35" t="s">
        <v>18</v>
      </c>
      <c r="L29" s="35" t="s">
        <v>52</v>
      </c>
      <c r="M29" s="35" t="s">
        <v>17</v>
      </c>
      <c r="N29" s="35" t="s">
        <v>17</v>
      </c>
    </row>
    <row r="30" spans="1:14">
      <c r="A30" s="34" t="s">
        <v>14</v>
      </c>
      <c r="B30" s="34" t="s">
        <v>15</v>
      </c>
      <c r="C30" s="27">
        <v>9160</v>
      </c>
      <c r="D30" s="27">
        <v>9160</v>
      </c>
      <c r="E30" s="28">
        <v>1433398321</v>
      </c>
      <c r="F30" s="29">
        <v>44680.533333333296</v>
      </c>
      <c r="G30" s="34" t="s">
        <v>16</v>
      </c>
      <c r="H30" s="28">
        <v>1454</v>
      </c>
      <c r="I30" s="34" t="s">
        <v>17</v>
      </c>
      <c r="J30" s="34" t="s">
        <v>60</v>
      </c>
      <c r="K30" s="34" t="s">
        <v>18</v>
      </c>
      <c r="L30" s="34" t="s">
        <v>52</v>
      </c>
      <c r="M30" s="34" t="s">
        <v>17</v>
      </c>
      <c r="N30" s="34" t="s">
        <v>17</v>
      </c>
    </row>
    <row r="31" spans="1:14">
      <c r="A31" s="35" t="s">
        <v>14</v>
      </c>
      <c r="B31" s="35" t="s">
        <v>15</v>
      </c>
      <c r="C31" s="31">
        <v>47307.62</v>
      </c>
      <c r="D31" s="31">
        <v>47307.62</v>
      </c>
      <c r="E31" s="32">
        <v>1433402771</v>
      </c>
      <c r="F31" s="33">
        <v>44680.534699074102</v>
      </c>
      <c r="G31" s="35" t="s">
        <v>16</v>
      </c>
      <c r="H31" s="32">
        <v>1455</v>
      </c>
      <c r="I31" s="35" t="s">
        <v>17</v>
      </c>
      <c r="J31" s="35" t="s">
        <v>61</v>
      </c>
      <c r="K31" s="35" t="s">
        <v>18</v>
      </c>
      <c r="L31" s="35" t="s">
        <v>62</v>
      </c>
      <c r="M31" s="35" t="s">
        <v>17</v>
      </c>
      <c r="N31" s="35" t="s">
        <v>17</v>
      </c>
    </row>
    <row r="32" spans="1:14">
      <c r="A32" s="34" t="s">
        <v>14</v>
      </c>
      <c r="B32" s="34" t="s">
        <v>15</v>
      </c>
      <c r="C32" s="27">
        <v>89888.19</v>
      </c>
      <c r="D32" s="27">
        <v>89888.19</v>
      </c>
      <c r="E32" s="28">
        <v>1433432787</v>
      </c>
      <c r="F32" s="29">
        <v>44680.544108796297</v>
      </c>
      <c r="G32" s="34" t="s">
        <v>16</v>
      </c>
      <c r="H32" s="28">
        <v>1458</v>
      </c>
      <c r="I32" s="34" t="s">
        <v>17</v>
      </c>
      <c r="J32" s="34" t="s">
        <v>63</v>
      </c>
      <c r="K32" s="34" t="s">
        <v>18</v>
      </c>
      <c r="L32" s="34" t="s">
        <v>62</v>
      </c>
      <c r="M32" s="34" t="s">
        <v>17</v>
      </c>
      <c r="N32" s="34" t="s">
        <v>17</v>
      </c>
    </row>
    <row r="33" spans="1:14">
      <c r="A33" s="35" t="s">
        <v>14</v>
      </c>
      <c r="B33" s="35" t="s">
        <v>15</v>
      </c>
      <c r="C33" s="31">
        <v>947527.19</v>
      </c>
      <c r="D33" s="31">
        <v>947527.19</v>
      </c>
      <c r="E33" s="32">
        <v>1433452347</v>
      </c>
      <c r="F33" s="33">
        <v>44680.550138888902</v>
      </c>
      <c r="G33" s="35" t="s">
        <v>16</v>
      </c>
      <c r="H33" s="32">
        <v>1459</v>
      </c>
      <c r="I33" s="35" t="s">
        <v>17</v>
      </c>
      <c r="J33" s="35" t="s">
        <v>64</v>
      </c>
      <c r="K33" s="35" t="s">
        <v>18</v>
      </c>
      <c r="L33" s="35" t="s">
        <v>62</v>
      </c>
      <c r="M33" s="35" t="s">
        <v>17</v>
      </c>
      <c r="N33" s="35" t="s">
        <v>17</v>
      </c>
    </row>
    <row r="34" spans="1:14">
      <c r="A34" s="34" t="s">
        <v>14</v>
      </c>
      <c r="B34" s="34" t="s">
        <v>15</v>
      </c>
      <c r="C34" s="27">
        <v>630167.48</v>
      </c>
      <c r="D34" s="27">
        <v>630167.48</v>
      </c>
      <c r="E34" s="28">
        <v>1433486925</v>
      </c>
      <c r="F34" s="29">
        <v>44680.560405092598</v>
      </c>
      <c r="G34" s="34" t="s">
        <v>16</v>
      </c>
      <c r="H34" s="28">
        <v>1460</v>
      </c>
      <c r="I34" s="34" t="s">
        <v>17</v>
      </c>
      <c r="J34" s="34" t="s">
        <v>64</v>
      </c>
      <c r="K34" s="34" t="s">
        <v>18</v>
      </c>
      <c r="L34" s="34" t="s">
        <v>62</v>
      </c>
      <c r="M34" s="34" t="s">
        <v>17</v>
      </c>
      <c r="N34" s="34" t="s">
        <v>17</v>
      </c>
    </row>
    <row r="35" spans="1:14">
      <c r="A35" s="35" t="s">
        <v>14</v>
      </c>
      <c r="B35" s="35" t="s">
        <v>15</v>
      </c>
      <c r="C35" s="31">
        <v>197737</v>
      </c>
      <c r="D35" s="31">
        <v>197737</v>
      </c>
      <c r="E35" s="32">
        <v>1433767484</v>
      </c>
      <c r="F35" s="33">
        <v>44680.634212962999</v>
      </c>
      <c r="G35" s="35" t="s">
        <v>16</v>
      </c>
      <c r="H35" s="32">
        <v>1461</v>
      </c>
      <c r="I35" s="35" t="s">
        <v>17</v>
      </c>
      <c r="J35" s="35" t="s">
        <v>65</v>
      </c>
      <c r="K35" s="35" t="s">
        <v>18</v>
      </c>
      <c r="L35" s="35" t="s">
        <v>66</v>
      </c>
      <c r="M35" s="35" t="s">
        <v>17</v>
      </c>
      <c r="N35" s="35" t="s">
        <v>17</v>
      </c>
    </row>
    <row r="36" spans="1:14">
      <c r="A36" s="34" t="s">
        <v>14</v>
      </c>
      <c r="B36" s="34" t="s">
        <v>15</v>
      </c>
      <c r="C36" s="27">
        <v>488333</v>
      </c>
      <c r="D36" s="27">
        <v>488333</v>
      </c>
      <c r="E36" s="28">
        <v>1433782046</v>
      </c>
      <c r="F36" s="29">
        <v>44680.637754629599</v>
      </c>
      <c r="G36" s="34" t="s">
        <v>16</v>
      </c>
      <c r="H36" s="28">
        <v>1462</v>
      </c>
      <c r="I36" s="34" t="s">
        <v>17</v>
      </c>
      <c r="J36" s="34" t="s">
        <v>67</v>
      </c>
      <c r="K36" s="34" t="s">
        <v>18</v>
      </c>
      <c r="L36" s="34" t="s">
        <v>68</v>
      </c>
      <c r="M36" s="34" t="s">
        <v>17</v>
      </c>
      <c r="N36" s="34" t="s">
        <v>17</v>
      </c>
    </row>
    <row r="37" spans="1:14">
      <c r="A37" s="35" t="s">
        <v>14</v>
      </c>
      <c r="B37" s="35" t="s">
        <v>15</v>
      </c>
      <c r="C37" s="31">
        <v>189695</v>
      </c>
      <c r="D37" s="31">
        <v>189695</v>
      </c>
      <c r="E37" s="32">
        <v>1433793498</v>
      </c>
      <c r="F37" s="33">
        <v>44680.640567129602</v>
      </c>
      <c r="G37" s="35" t="s">
        <v>16</v>
      </c>
      <c r="H37" s="32">
        <v>1463</v>
      </c>
      <c r="I37" s="35" t="s">
        <v>17</v>
      </c>
      <c r="J37" s="35" t="s">
        <v>69</v>
      </c>
      <c r="K37" s="35" t="s">
        <v>18</v>
      </c>
      <c r="L37" s="35" t="s">
        <v>70</v>
      </c>
      <c r="M37" s="35" t="s">
        <v>17</v>
      </c>
      <c r="N37" s="35" t="s">
        <v>17</v>
      </c>
    </row>
    <row r="38" spans="1:14">
      <c r="A38" s="34" t="s">
        <v>14</v>
      </c>
      <c r="B38" s="34" t="s">
        <v>15</v>
      </c>
      <c r="C38" s="27">
        <v>616720</v>
      </c>
      <c r="D38" s="27">
        <v>616720</v>
      </c>
      <c r="E38" s="28">
        <v>1433804777</v>
      </c>
      <c r="F38" s="29">
        <v>44680.643310185202</v>
      </c>
      <c r="G38" s="34" t="s">
        <v>16</v>
      </c>
      <c r="H38" s="28">
        <v>1464</v>
      </c>
      <c r="I38" s="34" t="s">
        <v>17</v>
      </c>
      <c r="J38" s="34" t="s">
        <v>71</v>
      </c>
      <c r="K38" s="34" t="s">
        <v>18</v>
      </c>
      <c r="L38" s="34" t="s">
        <v>72</v>
      </c>
      <c r="M38" s="34" t="s">
        <v>17</v>
      </c>
      <c r="N38" s="34" t="s">
        <v>17</v>
      </c>
    </row>
    <row r="39" spans="1:14">
      <c r="A39" s="35" t="s">
        <v>14</v>
      </c>
      <c r="B39" s="35" t="s">
        <v>15</v>
      </c>
      <c r="C39" s="31">
        <v>187058</v>
      </c>
      <c r="D39" s="31">
        <v>187058</v>
      </c>
      <c r="E39" s="32">
        <v>1433813772</v>
      </c>
      <c r="F39" s="33">
        <v>44680.645486111098</v>
      </c>
      <c r="G39" s="35" t="s">
        <v>16</v>
      </c>
      <c r="H39" s="32">
        <v>1465</v>
      </c>
      <c r="I39" s="35" t="s">
        <v>17</v>
      </c>
      <c r="J39" s="35" t="s">
        <v>73</v>
      </c>
      <c r="K39" s="35" t="s">
        <v>18</v>
      </c>
      <c r="L39" s="35" t="s">
        <v>72</v>
      </c>
      <c r="M39" s="35" t="s">
        <v>17</v>
      </c>
      <c r="N39" s="35" t="s">
        <v>17</v>
      </c>
    </row>
    <row r="40" spans="1:14">
      <c r="A40" s="34" t="s">
        <v>14</v>
      </c>
      <c r="B40" s="34" t="s">
        <v>15</v>
      </c>
      <c r="C40" s="27">
        <v>475063</v>
      </c>
      <c r="D40" s="27">
        <v>475063</v>
      </c>
      <c r="E40" s="28">
        <v>1433822856</v>
      </c>
      <c r="F40" s="29">
        <v>44680.647708333301</v>
      </c>
      <c r="G40" s="34" t="s">
        <v>16</v>
      </c>
      <c r="H40" s="28">
        <v>1466</v>
      </c>
      <c r="I40" s="34" t="s">
        <v>17</v>
      </c>
      <c r="J40" s="34" t="s">
        <v>74</v>
      </c>
      <c r="K40" s="34" t="s">
        <v>18</v>
      </c>
      <c r="L40" s="34" t="s">
        <v>75</v>
      </c>
      <c r="M40" s="34" t="s">
        <v>17</v>
      </c>
      <c r="N40" s="34" t="s">
        <v>17</v>
      </c>
    </row>
    <row r="41" spans="1:14">
      <c r="A41" s="35" t="s">
        <v>14</v>
      </c>
      <c r="B41" s="35" t="s">
        <v>15</v>
      </c>
      <c r="C41" s="31">
        <v>475083</v>
      </c>
      <c r="D41" s="31">
        <v>475083</v>
      </c>
      <c r="E41" s="32">
        <v>1433836241</v>
      </c>
      <c r="F41" s="33">
        <v>44680.650937500002</v>
      </c>
      <c r="G41" s="35" t="s">
        <v>16</v>
      </c>
      <c r="H41" s="32">
        <v>1467</v>
      </c>
      <c r="I41" s="35" t="s">
        <v>17</v>
      </c>
      <c r="J41" s="35" t="s">
        <v>76</v>
      </c>
      <c r="K41" s="35" t="s">
        <v>18</v>
      </c>
      <c r="L41" s="35" t="s">
        <v>75</v>
      </c>
      <c r="M41" s="35" t="s">
        <v>17</v>
      </c>
      <c r="N41" s="35" t="s">
        <v>17</v>
      </c>
    </row>
    <row r="42" spans="1:14">
      <c r="A42" s="34" t="s">
        <v>14</v>
      </c>
      <c r="B42" s="34" t="s">
        <v>15</v>
      </c>
      <c r="C42" s="27">
        <v>945370</v>
      </c>
      <c r="D42" s="27">
        <v>945370</v>
      </c>
      <c r="E42" s="28">
        <v>1433845437</v>
      </c>
      <c r="F42" s="29">
        <v>44680.653182870403</v>
      </c>
      <c r="G42" s="34" t="s">
        <v>16</v>
      </c>
      <c r="H42" s="28">
        <v>1468</v>
      </c>
      <c r="I42" s="34" t="s">
        <v>17</v>
      </c>
      <c r="J42" s="34" t="s">
        <v>77</v>
      </c>
      <c r="K42" s="34" t="s">
        <v>18</v>
      </c>
      <c r="L42" s="34" t="s">
        <v>78</v>
      </c>
      <c r="M42" s="34" t="s">
        <v>17</v>
      </c>
      <c r="N42" s="34" t="s">
        <v>17</v>
      </c>
    </row>
    <row r="43" spans="1:14">
      <c r="A43" s="35" t="s">
        <v>14</v>
      </c>
      <c r="B43" s="35" t="s">
        <v>15</v>
      </c>
      <c r="C43" s="31">
        <v>1500400</v>
      </c>
      <c r="D43" s="31">
        <v>1500400</v>
      </c>
      <c r="E43" s="32">
        <v>1433879149</v>
      </c>
      <c r="F43" s="33">
        <v>44680.661342592597</v>
      </c>
      <c r="G43" s="35" t="s">
        <v>16</v>
      </c>
      <c r="H43" s="32">
        <v>1470</v>
      </c>
      <c r="I43" s="35" t="s">
        <v>17</v>
      </c>
      <c r="J43" s="35" t="s">
        <v>79</v>
      </c>
      <c r="K43" s="35" t="s">
        <v>18</v>
      </c>
      <c r="L43" s="35" t="s">
        <v>80</v>
      </c>
      <c r="M43" s="35" t="s">
        <v>17</v>
      </c>
      <c r="N43" s="35" t="s">
        <v>17</v>
      </c>
    </row>
    <row r="44" spans="1:14">
      <c r="A44" s="34" t="s">
        <v>14</v>
      </c>
      <c r="B44" s="34" t="s">
        <v>15</v>
      </c>
      <c r="C44" s="27">
        <v>157336</v>
      </c>
      <c r="D44" s="27">
        <v>157336</v>
      </c>
      <c r="E44" s="28">
        <v>1433888719</v>
      </c>
      <c r="F44" s="29">
        <v>44680.663576388899</v>
      </c>
      <c r="G44" s="34" t="s">
        <v>16</v>
      </c>
      <c r="H44" s="28">
        <v>1471</v>
      </c>
      <c r="I44" s="34" t="s">
        <v>17</v>
      </c>
      <c r="J44" s="34" t="s">
        <v>81</v>
      </c>
      <c r="K44" s="34" t="s">
        <v>18</v>
      </c>
      <c r="L44" s="34" t="s">
        <v>82</v>
      </c>
      <c r="M44" s="34" t="s">
        <v>17</v>
      </c>
      <c r="N44" s="34" t="s">
        <v>17</v>
      </c>
    </row>
    <row r="45" spans="1:14">
      <c r="A45" s="35" t="s">
        <v>14</v>
      </c>
      <c r="B45" s="35" t="s">
        <v>15</v>
      </c>
      <c r="C45" s="31">
        <v>1660234</v>
      </c>
      <c r="D45" s="31">
        <v>1660234</v>
      </c>
      <c r="E45" s="32">
        <v>1433900704</v>
      </c>
      <c r="F45" s="33">
        <v>44680.666400463</v>
      </c>
      <c r="G45" s="35" t="s">
        <v>16</v>
      </c>
      <c r="H45" s="32">
        <v>1472</v>
      </c>
      <c r="I45" s="35" t="s">
        <v>17</v>
      </c>
      <c r="J45" s="35" t="s">
        <v>83</v>
      </c>
      <c r="K45" s="35" t="s">
        <v>18</v>
      </c>
      <c r="L45" s="35" t="s">
        <v>66</v>
      </c>
      <c r="M45" s="35" t="s">
        <v>17</v>
      </c>
      <c r="N45" s="35" t="s">
        <v>17</v>
      </c>
    </row>
    <row r="46" spans="1:14">
      <c r="A46" s="34" t="s">
        <v>14</v>
      </c>
      <c r="B46" s="34" t="s">
        <v>15</v>
      </c>
      <c r="C46" s="27">
        <v>791123</v>
      </c>
      <c r="D46" s="27">
        <v>791123</v>
      </c>
      <c r="E46" s="28">
        <v>1433908394</v>
      </c>
      <c r="F46" s="29">
        <v>44680.668252314797</v>
      </c>
      <c r="G46" s="34" t="s">
        <v>16</v>
      </c>
      <c r="H46" s="28">
        <v>1473</v>
      </c>
      <c r="I46" s="34" t="s">
        <v>17</v>
      </c>
      <c r="J46" s="34" t="s">
        <v>84</v>
      </c>
      <c r="K46" s="34" t="s">
        <v>18</v>
      </c>
      <c r="L46" s="34" t="s">
        <v>66</v>
      </c>
      <c r="M46" s="34" t="s">
        <v>17</v>
      </c>
      <c r="N46" s="34" t="s">
        <v>17</v>
      </c>
    </row>
    <row r="47" spans="1:14">
      <c r="A47" s="35" t="s">
        <v>14</v>
      </c>
      <c r="B47" s="35" t="s">
        <v>15</v>
      </c>
      <c r="C47" s="31">
        <v>1019702</v>
      </c>
      <c r="D47" s="31">
        <v>1019702</v>
      </c>
      <c r="E47" s="32">
        <v>1433915906</v>
      </c>
      <c r="F47" s="33">
        <v>44680.670057870397</v>
      </c>
      <c r="G47" s="35" t="s">
        <v>16</v>
      </c>
      <c r="H47" s="32">
        <v>1474</v>
      </c>
      <c r="I47" s="35" t="s">
        <v>17</v>
      </c>
      <c r="J47" s="35" t="s">
        <v>85</v>
      </c>
      <c r="K47" s="35" t="s">
        <v>18</v>
      </c>
      <c r="L47" s="35" t="s">
        <v>86</v>
      </c>
      <c r="M47" s="35" t="s">
        <v>17</v>
      </c>
      <c r="N47" s="35" t="s">
        <v>17</v>
      </c>
    </row>
    <row r="48" spans="1:14">
      <c r="B48" s="8"/>
      <c r="C48" t="s">
        <v>20</v>
      </c>
    </row>
    <row r="49" spans="2:3">
      <c r="B49" s="9"/>
      <c r="C49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14" sqref="C14"/>
    </sheetView>
  </sheetViews>
  <sheetFormatPr baseColWidth="10" defaultRowHeight="15"/>
  <cols>
    <col min="2" max="2" width="14.140625" style="17" bestFit="1" customWidth="1"/>
  </cols>
  <sheetData>
    <row r="1" spans="1:3">
      <c r="A1">
        <v>27</v>
      </c>
      <c r="B1" s="17">
        <v>1120404.3700000001</v>
      </c>
    </row>
    <row r="2" spans="1:3">
      <c r="B2" s="17">
        <v>5882</v>
      </c>
    </row>
    <row r="3" spans="1:3">
      <c r="B3" s="36">
        <f>SUM(B1:B2)</f>
        <v>1126286.3700000001</v>
      </c>
      <c r="C3">
        <v>2</v>
      </c>
    </row>
    <row r="5" spans="1:3">
      <c r="A5">
        <v>28</v>
      </c>
      <c r="B5" s="17">
        <v>249741.11</v>
      </c>
    </row>
    <row r="6" spans="1:3">
      <c r="B6" s="17">
        <v>1555086</v>
      </c>
    </row>
    <row r="7" spans="1:3">
      <c r="B7" s="36">
        <f>SUM(B5:B6)</f>
        <v>1804827.1099999999</v>
      </c>
      <c r="C7">
        <v>3</v>
      </c>
    </row>
    <row r="9" spans="1:3">
      <c r="A9">
        <v>29</v>
      </c>
      <c r="B9" s="17">
        <v>2129786.62</v>
      </c>
    </row>
    <row r="10" spans="1:3">
      <c r="B10" s="17">
        <v>3160067.86</v>
      </c>
    </row>
    <row r="11" spans="1:3">
      <c r="B11" s="17">
        <v>7211369</v>
      </c>
    </row>
    <row r="12" spans="1:3">
      <c r="B12" s="36">
        <f>SUM(B9:B11)</f>
        <v>12501223.48</v>
      </c>
      <c r="C12">
        <v>25</v>
      </c>
    </row>
    <row r="13" spans="1:3">
      <c r="C13">
        <f>SUM(C3:C12)</f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2022-03-07T17:44:31Z</dcterms:created>
  <dcterms:modified xsi:type="dcterms:W3CDTF">2022-05-07T18:50:09Z</dcterms:modified>
</cp:coreProperties>
</file>