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2 DICIEMBRE\PSE\"/>
    </mc:Choice>
  </mc:AlternateContent>
  <bookViews>
    <workbookView xWindow="0" yWindow="0" windowWidth="24000" windowHeight="960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81" i="1" l="1"/>
  <c r="C27" i="1" l="1"/>
  <c r="C25" i="1" l="1"/>
  <c r="C28" i="1" s="1"/>
  <c r="C82" i="1" s="1"/>
  <c r="C84" i="1" l="1"/>
</calcChain>
</file>

<file path=xl/comments1.xml><?xml version="1.0" encoding="utf-8"?>
<comments xmlns="http://schemas.openxmlformats.org/spreadsheetml/2006/main">
  <authors>
    <author>Hamilton Campos Diaz</author>
  </authors>
  <commentList>
    <comment ref="C80" authorId="0" shapeId="0">
      <text>
        <r>
          <rPr>
            <b/>
            <sz val="9"/>
            <color indexed="81"/>
            <rFont val="Tahoma"/>
            <charset val="1"/>
          </rPr>
          <t>Hamilton Campos Diaz:</t>
        </r>
        <r>
          <rPr>
            <sz val="9"/>
            <color indexed="81"/>
            <rFont val="Tahoma"/>
            <charset val="1"/>
          </rPr>
          <t xml:space="preserve">
Ingreso que no reporto el banco en su momento pero si ingreso según PSE en la fecha informada, el Banco reconoce el ingreso hasta hoy.</t>
        </r>
      </text>
    </comment>
  </commentList>
</comments>
</file>

<file path=xl/sharedStrings.xml><?xml version="1.0" encoding="utf-8"?>
<sst xmlns="http://schemas.openxmlformats.org/spreadsheetml/2006/main" count="937" uniqueCount="266">
  <si>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</si>
  <si>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</si>
  <si>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</si>
  <si>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</si>
  <si>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</si>
  <si>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</si>
  <si>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</si>
  <si>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</si>
  <si>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</si>
  <si>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</si>
  <si>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</si>
  <si>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</si>
  <si>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</si>
  <si>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</si>
  <si>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</si>
  <si>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</si>
  <si>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</si>
  <si>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</si>
  <si>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</si>
  <si>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</si>
  <si>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</si>
  <si>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VALOR PENDIENTE DE TRASLADAR CONTRATO 117-2019</t>
  </si>
  <si>
    <t>edwin.pineda@cancilleria.gov.co</t>
  </si>
  <si>
    <t>227</t>
  </si>
  <si>
    <t>FONDO ROTATORIO DEL MINISTERIO DE RELACIONES EXTERIORES</t>
  </si>
  <si>
    <t>3112949584</t>
  </si>
  <si>
    <t>860511071</t>
  </si>
  <si>
    <t>VALORES PENDIENTES DE TRASLADAR CONTRATOS 118-2019</t>
  </si>
  <si>
    <t>ESTAMPILLA CTO PLANTAS 2018 87-7-10061-18, SUSCRITO CON POLICIA METROPOLI IBAGUE</t>
  </si>
  <si>
    <t>YUGRABEL@HOTMAIL.COM</t>
  </si>
  <si>
    <t>POLICIA METROPOLITANA DE IBAGUÉ</t>
  </si>
  <si>
    <t>3192499226</t>
  </si>
  <si>
    <t>900486439-1</t>
  </si>
  <si>
    <t>contrato 200-30.4-382</t>
  </si>
  <si>
    <t>admon.grupempresarial@gmail.com</t>
  </si>
  <si>
    <t>union temporal ubaca</t>
  </si>
  <si>
    <t>3183418198</t>
  </si>
  <si>
    <t>901142416</t>
  </si>
  <si>
    <t>Contribución estampillas pro universidades estatales</t>
  </si>
  <si>
    <t>mepas.grute@policia.gov.co</t>
  </si>
  <si>
    <t>Policia Metropolitana de San Juan de Pasto</t>
  </si>
  <si>
    <t>6027365177</t>
  </si>
  <si>
    <t>900807338</t>
  </si>
  <si>
    <t>Recaudo Estampilla Pro-Universidades Memo 2021-EE-382036</t>
  </si>
  <si>
    <t>dvanegas@anla.gov.co</t>
  </si>
  <si>
    <t>AUTORIDAD NACIONAL DE LICENCIAS AMBIENTALES - ANLA</t>
  </si>
  <si>
    <t>6012540111</t>
  </si>
  <si>
    <t>9004672392</t>
  </si>
  <si>
    <t>DTN recaudo estampilla prouniversidades estatales decreto 1050 2014</t>
  </si>
  <si>
    <t>financiera.epcriohacha@inpec.gov.co</t>
  </si>
  <si>
    <t>EPMSC RIOHACHA</t>
  </si>
  <si>
    <t>3012165498</t>
  </si>
  <si>
    <t>825000432</t>
  </si>
  <si>
    <t>PAGO INTERESES ENSB PROESTAMPILLA</t>
  </si>
  <si>
    <t>tesoreria.ensb@armada.mil.co</t>
  </si>
  <si>
    <t>138</t>
  </si>
  <si>
    <t>ESCUELA NAVAL DE SUBOFICIALES ARC BARRANQUILLA</t>
  </si>
  <si>
    <t>3125935263</t>
  </si>
  <si>
    <t>800141653</t>
  </si>
  <si>
    <t>PAGO CORRESPONDIENTE A LOS PRESUNTO SALDOS POR TRASLADOS VIGENCIA 2018</t>
  </si>
  <si>
    <t>susana.moreno@parquesnacionales.gov.co</t>
  </si>
  <si>
    <t>PARQUES NACIONALES NATURALES DE COLOMBIA</t>
  </si>
  <si>
    <t>3221193</t>
  </si>
  <si>
    <t>811004962</t>
  </si>
  <si>
    <t>consorcio interpredios DTN MINHACIENDA Y CREDITO PUBLICO ESTAMPILLA</t>
  </si>
  <si>
    <t>jenny.sanchez@cdmb.gov.co</t>
  </si>
  <si>
    <t>227 MINISTERIO EDUCACIÓN NACIONAL</t>
  </si>
  <si>
    <t xml:space="preserve">Corporación Autónoma Regional Para la Defensa de la Meseta de Bucaramanga </t>
  </si>
  <si>
    <t>6346100</t>
  </si>
  <si>
    <t>8902015731</t>
  </si>
  <si>
    <t>CONSORCIO MITIGACION BUCARAMANGA-DTN-MINHACIENDA Y CREDITO PUBLICO</t>
  </si>
  <si>
    <t>ESTAMPILLA AÑO 2018</t>
  </si>
  <si>
    <t>mesan.grute@policia.gov.co</t>
  </si>
  <si>
    <t>policía metropolitana de santa marta</t>
  </si>
  <si>
    <t>3214317183</t>
  </si>
  <si>
    <t>900552743</t>
  </si>
  <si>
    <t>ESTAMPILLA AÑO 2019</t>
  </si>
  <si>
    <t>CONTRIBUCION CONTRATO 059/2018 (CONTRATISTA: YOIS MARIAN LIZCANO)</t>
  </si>
  <si>
    <t>MLOPEZ@FONPRECON.GOV.CO</t>
  </si>
  <si>
    <t>FONDO DE PREVISION SOCIAL DEL CONGRESO DE LA REPUBLICA</t>
  </si>
  <si>
    <t>3155377686</t>
  </si>
  <si>
    <t>8999997347</t>
  </si>
  <si>
    <t xml:space="preserve">INTERESES DE MORA PLANILLAS RIEL 10735 10736 13362 Y 109341 </t>
  </si>
  <si>
    <t>maria.becerra@anm.gov.co</t>
  </si>
  <si>
    <t>AGENCIA NACIONAL DE MINERIA</t>
  </si>
  <si>
    <t>3124992199</t>
  </si>
  <si>
    <t>900500018</t>
  </si>
  <si>
    <t xml:space="preserve">ESTAMPILLA PRO-UNIVERSIDAD MES DE NOVIEMBRE DEL 2021 </t>
  </si>
  <si>
    <t>MARTHA.VILLABONA@EMPAS.GOV.CO</t>
  </si>
  <si>
    <t>EMPRESA PÚBLICA DE ALCANTARILLADO DE SANTANDER S.A.</t>
  </si>
  <si>
    <t>3506649287</t>
  </si>
  <si>
    <t>900115931</t>
  </si>
  <si>
    <t>consorcio transversal metropolitano dnt minhacienda y credito publico</t>
  </si>
  <si>
    <t>consorcio inter cdmb 2020-dtn-minhacienda</t>
  </si>
  <si>
    <t>Resolucion 624-000745</t>
  </si>
  <si>
    <t>gustavo.forero@senado.gov.co</t>
  </si>
  <si>
    <t>Senado de la Republica</t>
  </si>
  <si>
    <t>3203484544</t>
  </si>
  <si>
    <t>899999103</t>
  </si>
  <si>
    <t>PRESUNTOS VALORES PENDIENTES VIGENCIA 2019</t>
  </si>
  <si>
    <t>carmenza.vanegas@agencialogistica.gov.co</t>
  </si>
  <si>
    <t>AGENCIA LOGISTICA DE LAS FUERZAS MILITARES REGIONAL AMAZONIA</t>
  </si>
  <si>
    <t>3204876944</t>
  </si>
  <si>
    <t>800117190</t>
  </si>
  <si>
    <t>DB</t>
  </si>
  <si>
    <t>SB</t>
  </si>
  <si>
    <t>SA</t>
  </si>
  <si>
    <t>TTL</t>
  </si>
  <si>
    <t xml:space="preserve">P2 2017 </t>
  </si>
  <si>
    <t>mebar.grute@policia.gov.co</t>
  </si>
  <si>
    <t>POLICIA METROPOLITANA DE BARRANQUILLA</t>
  </si>
  <si>
    <t>3679400</t>
  </si>
  <si>
    <t>900263078</t>
  </si>
  <si>
    <t>P1- 2018</t>
  </si>
  <si>
    <t>Pago estampilla</t>
  </si>
  <si>
    <t>andrea.cardona@schindler.com</t>
  </si>
  <si>
    <t>ASCENSORES SCHINDLER DE COLOMBIA SAS</t>
  </si>
  <si>
    <t>3565500</t>
  </si>
  <si>
    <t>800037800-8</t>
  </si>
  <si>
    <t>Pago por concepto Contribución Estampilla de los contratos 5682-2016 y 1141-2017</t>
  </si>
  <si>
    <t>gehenao@utp.edu.co</t>
  </si>
  <si>
    <t>Universidad Tecnológica de Pereira</t>
  </si>
  <si>
    <t>3137300</t>
  </si>
  <si>
    <t>891480035</t>
  </si>
  <si>
    <t>Estampilla Pro-UNAL</t>
  </si>
  <si>
    <t>financiera.insap@gmail.com</t>
  </si>
  <si>
    <t>REGIONAL DE ASEGURAMIENTO EN SALUD No.6</t>
  </si>
  <si>
    <t>3396735</t>
  </si>
  <si>
    <t>811032059</t>
  </si>
  <si>
    <t>UNIDAD PRESTADORA DE SALUD ANTIOQUIA</t>
  </si>
  <si>
    <t>901363087</t>
  </si>
  <si>
    <t>CT. 3266-2019 FRICON SOLUCIONES SAS</t>
  </si>
  <si>
    <t>garagone@minhacienda.gov.co</t>
  </si>
  <si>
    <t>MINISTERIO DE HACIENDA</t>
  </si>
  <si>
    <t>3811700</t>
  </si>
  <si>
    <t>899999090-2</t>
  </si>
  <si>
    <t>estampilla pro unioversidad</t>
  </si>
  <si>
    <t>tesoreria@corponor.gov.co</t>
  </si>
  <si>
    <t>corponor</t>
  </si>
  <si>
    <t>3156769720</t>
  </si>
  <si>
    <t>890505253</t>
  </si>
  <si>
    <t>PAGO CONTRATO No 05-7-10018-19</t>
  </si>
  <si>
    <t>diase.grute@policia.gov.co</t>
  </si>
  <si>
    <t>DIRECCION ANTISECUESTRO Y ANTIEXTORSION</t>
  </si>
  <si>
    <t>5159690</t>
  </si>
  <si>
    <t>830053227</t>
  </si>
  <si>
    <t>Contribución Contrato Semestre II BGA-012-2018</t>
  </si>
  <si>
    <t>tesbuca@cendoj.ramajudicial.gov.co</t>
  </si>
  <si>
    <t>RAMA JUDICIAL DIR. SECC. DE ADMON JUDICIAL SANTANDER-BMANGA</t>
  </si>
  <si>
    <t>6422092</t>
  </si>
  <si>
    <t>800165941</t>
  </si>
  <si>
    <t>Contribución Contrato Semestre II BGA-036-2018</t>
  </si>
  <si>
    <t>Contribución Contrato Semestre II BGA-043-2017</t>
  </si>
  <si>
    <t>PAGO ESTAMPILLAS I SEMESTRE 2019 - RIGOBERTO ALMEIDA ACERO - CTO 181-2019</t>
  </si>
  <si>
    <t>amforero@rtvc.gov.co</t>
  </si>
  <si>
    <t>RADIO TELEVISION NACIONAL DE COLOMBIA - RTVC</t>
  </si>
  <si>
    <t>2200700</t>
  </si>
  <si>
    <t>900002583</t>
  </si>
  <si>
    <t>ESTAMPILLA CONTRATO 42-7-10032-19</t>
  </si>
  <si>
    <t>contabilidad@electromontajessas.com</t>
  </si>
  <si>
    <t>ELECTROMONTAJES SAS</t>
  </si>
  <si>
    <t>3127850384</t>
  </si>
  <si>
    <t>811030738</t>
  </si>
  <si>
    <t xml:space="preserve">CONTRIBUCION ESTAMPILLA CN026 DE 2017 - FISCALIA SECCIONAL SANTANDER. </t>
  </si>
  <si>
    <t>ana.cabeza@fiscalia.gov.co</t>
  </si>
  <si>
    <t>FISCALIA SECCIONAL SANTANDER</t>
  </si>
  <si>
    <t>3153240291</t>
  </si>
  <si>
    <t>800187569</t>
  </si>
  <si>
    <t>Semestre I Contrato BGA-011-2018</t>
  </si>
  <si>
    <t>RAMA JUDICIAL DIR. SECC. DE ADMON JUDICIAL SANTANDER-BUCARAMANGA</t>
  </si>
  <si>
    <t>6422095</t>
  </si>
  <si>
    <t>Semestre II Contrato BGA-011-2018</t>
  </si>
  <si>
    <t>carta de aceptación 26 del 2018</t>
  </si>
  <si>
    <t>j-arvilla@hotmail.com</t>
  </si>
  <si>
    <t>jaider manuel arvilla calderon</t>
  </si>
  <si>
    <t>3003700267</t>
  </si>
  <si>
    <t>1082846684</t>
  </si>
  <si>
    <t>DTN Recaudo Estampilla Pro-universidades Estatales de Colombia</t>
  </si>
  <si>
    <t>deura.grute@policia.gov.co</t>
  </si>
  <si>
    <t>ELECTROMONTAJES LTDA</t>
  </si>
  <si>
    <t>3125272668</t>
  </si>
  <si>
    <t>CONTRATO 32 DE 2018</t>
  </si>
  <si>
    <t>lsierral@cendoj.ramajudicial.gov.co</t>
  </si>
  <si>
    <t>SOLUCIONES INTEGRALES R&amp;G SAS</t>
  </si>
  <si>
    <t>3227013909</t>
  </si>
  <si>
    <t>900795953</t>
  </si>
  <si>
    <t>INTERESES ESTAMPILLA 2018</t>
  </si>
  <si>
    <t>POLICIA METROPOLITANA DE SANTA MARTA</t>
  </si>
  <si>
    <t>CONTROL SERVICES ENGINEERING S.A.S</t>
  </si>
  <si>
    <t>900846370</t>
  </si>
  <si>
    <t>INTERESES ESTAMPILLA 2019</t>
  </si>
  <si>
    <t>INTERESES ESTAMPILLA 2020</t>
  </si>
  <si>
    <t>DTN RECAUDO ESTAMPILLA PRO UNIVERSIDADES ESTATALES DECRETO 1050-2014</t>
  </si>
  <si>
    <t>tesoreria4@ciac.gov.co</t>
  </si>
  <si>
    <t>Corporación De la Industria Aeronautica Colombiana S.A.</t>
  </si>
  <si>
    <t>3202622667</t>
  </si>
  <si>
    <t>8999992781</t>
  </si>
  <si>
    <t>infracorp s.a.s</t>
  </si>
  <si>
    <t>JENNY.SANCHEZ@CDMB.GOV.CO</t>
  </si>
  <si>
    <t>JAIME VANEGAS PEÑALOZA DTN MINHACIENDA Y CREDITO PUBLICO ESTAMPILLA</t>
  </si>
  <si>
    <t>UNION TEMPORAL LABORATORIOS RCL-DTN-MINHACIENDA YCREDITO PUBLICO</t>
  </si>
  <si>
    <t>CONSORCIO ESTUDIOS Y DISEÑOS CDMB-DTN-MINHACIENDA Y CREDITO PUBLICO</t>
  </si>
  <si>
    <t>CONSORCIO ESTUDIOS Y DISEÑOS CDMB-DTN-MINIHACIENDA Y CREDITO PUBLICO</t>
  </si>
  <si>
    <t>estampilla Julio a diciembre 2021</t>
  </si>
  <si>
    <t>yolandat@corpoguavio.gov.com</t>
  </si>
  <si>
    <t>CORPORACION AUTONOMA REGIONAL DEL GUAVIO</t>
  </si>
  <si>
    <t>3108576333</t>
  </si>
  <si>
    <t>8320001711</t>
  </si>
  <si>
    <t>Estámpillas e intereses 2018</t>
  </si>
  <si>
    <t>Policía metropolitana Santa marta</t>
  </si>
  <si>
    <t>Recaudo Estampilla PRO- Universidad Estales</t>
  </si>
  <si>
    <t>nilsonlozada@gmail.com</t>
  </si>
  <si>
    <t>NILSON EDUARDO LOZADA CALDERON</t>
  </si>
  <si>
    <t>3138179835</t>
  </si>
  <si>
    <t>12198791</t>
  </si>
  <si>
    <t>PAGO CONTRIBUCION DEJADA DE RETENER EN CONTRATOS DE OBRA DE VIGENCIAS ANTERIORES</t>
  </si>
  <si>
    <t>tesoreriabn5@armada.mil.co</t>
  </si>
  <si>
    <t>157</t>
  </si>
  <si>
    <t>BASE NAVAL ARC ORINOQUIA</t>
  </si>
  <si>
    <t>3164521094</t>
  </si>
  <si>
    <t>800141684</t>
  </si>
  <si>
    <t>Carta de aceptación 47 de 2017</t>
  </si>
  <si>
    <t>climel.sas@hotmail.com</t>
  </si>
  <si>
    <t>227 ministerio de educación nacional</t>
  </si>
  <si>
    <t xml:space="preserve">Climatizacion y electricidad </t>
  </si>
  <si>
    <t xml:space="preserve">310 631 6554 </t>
  </si>
  <si>
    <t>900843186</t>
  </si>
  <si>
    <t xml:space="preserve">CARTA ACEPTACION 44 Y CONTRATO 41 </t>
  </si>
  <si>
    <t>lzambrab@cendoj.ramajudicial.gov.co</t>
  </si>
  <si>
    <t>BUSINESS CENTER WAL SAS</t>
  </si>
  <si>
    <t>4213794</t>
  </si>
  <si>
    <t>900816809</t>
  </si>
  <si>
    <t>CONTRATOS 72-69-34</t>
  </si>
  <si>
    <t>GRUPO EMPRESARIAL NAPE SAS</t>
  </si>
  <si>
    <t>901016777</t>
  </si>
  <si>
    <t>PAGOS ESTAMPILLAS VIGENCIA 2016 2017</t>
  </si>
  <si>
    <t>tesoreria@corpoguajira.gov.co</t>
  </si>
  <si>
    <t>CORPOGUAJIRA</t>
  </si>
  <si>
    <t>3222129699</t>
  </si>
  <si>
    <t>892115314</t>
  </si>
  <si>
    <t>CONSORCIO INTERMITIGACION DTN</t>
  </si>
  <si>
    <t xml:space="preserve">CONSORCIO TRANSVERSAR METROPOLITANA </t>
  </si>
  <si>
    <t>CONSORCIO INTERAREA METROOPOLINA</t>
  </si>
  <si>
    <t>IMPERIAL ELEVADORES S.A.S-DTN-MINHACIENDA Y CREDITO PUBLICO-ESTAMPILLAS</t>
  </si>
  <si>
    <t xml:space="preserve">consorcio seguridad hidrica </t>
  </si>
  <si>
    <t>CONSORCIO ESTABILIZACION PABLO VI</t>
  </si>
  <si>
    <t>CONSORCIO SEGURIDAD HIDRICA-DTN-MINHACIENDA YCREDITO PUBLICO-ESTAM</t>
  </si>
  <si>
    <t>Union temporal aires de colombia-dtn-minhacienda-y credito publico</t>
  </si>
  <si>
    <t>Pago estampilla segundo semestre 2019</t>
  </si>
  <si>
    <t>deval.rases-tes@policia.gov.co</t>
  </si>
  <si>
    <t>Regional de Aseguramiento en Salud No.4</t>
  </si>
  <si>
    <t>6533331</t>
  </si>
  <si>
    <t>805022186</t>
  </si>
  <si>
    <t>pago estampilla prouniversidad MEPER</t>
  </si>
  <si>
    <t>hersanguz@gmail.com</t>
  </si>
  <si>
    <t>HERNANDO SANDOVAL GUZMAN</t>
  </si>
  <si>
    <t>3153196410</t>
  </si>
  <si>
    <t>79268184</t>
  </si>
  <si>
    <t>CONTRATO 35</t>
  </si>
  <si>
    <t>MAQUINAS PROCESOS &amp; LOGISTICA MP&amp;L SAS</t>
  </si>
  <si>
    <t>900024808</t>
  </si>
  <si>
    <t>recaudo estampillas pro universidades estatales  decreto 1050-2014</t>
  </si>
  <si>
    <t>ing.megaservicios@gmail.com</t>
  </si>
  <si>
    <t>ING MEGASERVICIOS S.A.S</t>
  </si>
  <si>
    <t>3156247916</t>
  </si>
  <si>
    <t>9007294362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</si>
</sst>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###,###,###,##0.00"/>
    <numFmt numFmtId="165" formatCode="###0"/>
    <numFmt numFmtId="166" formatCode="dd/mm/yyyy\ hh:mm:ss"/>
    <numFmt numFmtId="168" formatCode="_-&quot;$&quot;\ * #,##0.00_-;\-&quot;$&quot;\ * #,##0.00_-;_-&quot;$&quot;\ * &quot;-&quot;_-;_-@_-"/>
  </numFmts>
  <fonts count="7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3" fillId="0" borderId="0" applyFont="0" applyFill="0" applyBorder="0" applyAlignment="0" applyProtection="0"/>
  </cellStyleXfs>
  <cellXfs count="35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4" fontId="0" fillId="0" borderId="0" xfId="0" applyNumberFormat="1" applyFont="1"/>
    <xf numFmtId="42" fontId="0" fillId="0" borderId="0" xfId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168" fontId="0" fillId="0" borderId="0" xfId="1" applyNumberFormat="1" applyFont="1"/>
    <xf numFmtId="168" fontId="0" fillId="0" borderId="3" xfId="1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85"/>
  <sheetViews>
    <sheetView tabSelected="1" topLeftCell="A75" workbookViewId="0">
      <selection activeCell="D91" sqref="D91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7.28515625" customWidth="1"/>
    <col min="4" max="4" width="15.5703125" bestFit="1" customWidth="1"/>
    <col min="5" max="5" width="16.710937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42578125" customWidth="1"/>
    <col min="11" max="11" width="40.140625" customWidth="1"/>
    <col min="12" max="12" width="39.42578125" customWidth="1"/>
    <col min="13" max="13" width="71.7109375" customWidth="1"/>
    <col min="14" max="14" width="16.140625" customWidth="1"/>
    <col min="15" max="15" width="21.42578125" customWidth="1"/>
    <col min="16" max="16" width="26.42578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4">
        <v>26847</v>
      </c>
      <c r="D2" s="4">
        <v>26847</v>
      </c>
      <c r="E2" s="6">
        <v>1233567987</v>
      </c>
      <c r="F2" s="8">
        <v>44536.397071759297</v>
      </c>
      <c r="G2" s="2" t="s">
        <v>19</v>
      </c>
      <c r="H2" s="6">
        <v>1084</v>
      </c>
      <c r="I2" s="2" t="s">
        <v>20</v>
      </c>
      <c r="J2" s="2" t="s">
        <v>21</v>
      </c>
      <c r="K2" s="2" t="s">
        <v>22</v>
      </c>
      <c r="L2" s="2" t="s">
        <v>23</v>
      </c>
      <c r="M2" s="2" t="s">
        <v>24</v>
      </c>
      <c r="N2" s="2" t="s">
        <v>20</v>
      </c>
      <c r="O2" s="2" t="s">
        <v>25</v>
      </c>
      <c r="P2" s="2" t="s">
        <v>26</v>
      </c>
      <c r="Q2" s="2" t="s">
        <v>20</v>
      </c>
    </row>
    <row r="3" spans="1:17">
      <c r="A3" s="3" t="s">
        <v>17</v>
      </c>
      <c r="B3" s="3" t="s">
        <v>18</v>
      </c>
      <c r="C3" s="5">
        <v>33179</v>
      </c>
      <c r="D3" s="5">
        <v>33179</v>
      </c>
      <c r="E3" s="7">
        <v>1233585968</v>
      </c>
      <c r="F3" s="9">
        <v>44536.403391203698</v>
      </c>
      <c r="G3" s="3" t="s">
        <v>19</v>
      </c>
      <c r="H3" s="7">
        <v>1085</v>
      </c>
      <c r="I3" s="3" t="s">
        <v>20</v>
      </c>
      <c r="J3" s="3" t="s">
        <v>27</v>
      </c>
      <c r="K3" s="3" t="s">
        <v>22</v>
      </c>
      <c r="L3" s="3" t="s">
        <v>23</v>
      </c>
      <c r="M3" s="3" t="s">
        <v>24</v>
      </c>
      <c r="N3" s="3" t="s">
        <v>20</v>
      </c>
      <c r="O3" s="3" t="s">
        <v>25</v>
      </c>
      <c r="P3" s="3" t="s">
        <v>26</v>
      </c>
      <c r="Q3" s="3" t="s">
        <v>20</v>
      </c>
    </row>
    <row r="4" spans="1:17">
      <c r="A4" s="2" t="s">
        <v>17</v>
      </c>
      <c r="B4" s="2" t="s">
        <v>18</v>
      </c>
      <c r="C4" s="4">
        <v>29168</v>
      </c>
      <c r="D4" s="4">
        <v>29168</v>
      </c>
      <c r="E4" s="6">
        <v>1235159081</v>
      </c>
      <c r="F4" s="8">
        <v>44537.318182870396</v>
      </c>
      <c r="G4" s="2" t="s">
        <v>19</v>
      </c>
      <c r="H4" s="6">
        <v>1086</v>
      </c>
      <c r="I4" s="2" t="s">
        <v>20</v>
      </c>
      <c r="J4" s="2" t="s">
        <v>28</v>
      </c>
      <c r="K4" s="2" t="s">
        <v>29</v>
      </c>
      <c r="L4" s="2" t="s">
        <v>23</v>
      </c>
      <c r="M4" s="2" t="s">
        <v>30</v>
      </c>
      <c r="N4" s="2" t="s">
        <v>20</v>
      </c>
      <c r="O4" s="2" t="s">
        <v>31</v>
      </c>
      <c r="P4" s="2" t="s">
        <v>32</v>
      </c>
      <c r="Q4" s="2" t="s">
        <v>20</v>
      </c>
    </row>
    <row r="5" spans="1:17">
      <c r="A5" s="3" t="s">
        <v>17</v>
      </c>
      <c r="B5" s="3" t="s">
        <v>18</v>
      </c>
      <c r="C5" s="5">
        <v>50000000</v>
      </c>
      <c r="D5" s="5">
        <v>50000000</v>
      </c>
      <c r="E5" s="7">
        <v>1239804817</v>
      </c>
      <c r="F5" s="9">
        <v>44540.595613425903</v>
      </c>
      <c r="G5" s="3" t="s">
        <v>19</v>
      </c>
      <c r="H5" s="7">
        <v>1087</v>
      </c>
      <c r="I5" s="3" t="s">
        <v>20</v>
      </c>
      <c r="J5" s="3" t="s">
        <v>33</v>
      </c>
      <c r="K5" s="3" t="s">
        <v>34</v>
      </c>
      <c r="L5" s="3" t="s">
        <v>23</v>
      </c>
      <c r="M5" s="3" t="s">
        <v>35</v>
      </c>
      <c r="N5" s="3" t="s">
        <v>20</v>
      </c>
      <c r="O5" s="3" t="s">
        <v>36</v>
      </c>
      <c r="P5" s="3" t="s">
        <v>37</v>
      </c>
      <c r="Q5" s="3" t="s">
        <v>20</v>
      </c>
    </row>
    <row r="6" spans="1:17">
      <c r="A6" s="2" t="s">
        <v>17</v>
      </c>
      <c r="B6" s="2" t="s">
        <v>18</v>
      </c>
      <c r="C6" s="4">
        <v>78000</v>
      </c>
      <c r="D6" s="4">
        <v>78000</v>
      </c>
      <c r="E6" s="6">
        <v>1240062387</v>
      </c>
      <c r="F6" s="8">
        <v>44540.680289351898</v>
      </c>
      <c r="G6" s="2" t="s">
        <v>19</v>
      </c>
      <c r="H6" s="6">
        <v>1088</v>
      </c>
      <c r="I6" s="2" t="s">
        <v>20</v>
      </c>
      <c r="J6" s="2" t="s">
        <v>38</v>
      </c>
      <c r="K6" s="2" t="s">
        <v>39</v>
      </c>
      <c r="L6" s="2" t="s">
        <v>23</v>
      </c>
      <c r="M6" s="2" t="s">
        <v>40</v>
      </c>
      <c r="N6" s="2" t="s">
        <v>20</v>
      </c>
      <c r="O6" s="2" t="s">
        <v>41</v>
      </c>
      <c r="P6" s="2" t="s">
        <v>42</v>
      </c>
      <c r="Q6" s="2" t="s">
        <v>20</v>
      </c>
    </row>
    <row r="7" spans="1:17">
      <c r="A7" s="3" t="s">
        <v>17</v>
      </c>
      <c r="B7" s="3" t="s">
        <v>18</v>
      </c>
      <c r="C7" s="5">
        <v>252500</v>
      </c>
      <c r="D7" s="5">
        <v>252500</v>
      </c>
      <c r="E7" s="7">
        <v>1240087126</v>
      </c>
      <c r="F7" s="9">
        <v>44540.688634259299</v>
      </c>
      <c r="G7" s="3" t="s">
        <v>19</v>
      </c>
      <c r="H7" s="7">
        <v>1089</v>
      </c>
      <c r="I7" s="3" t="s">
        <v>20</v>
      </c>
      <c r="J7" s="3" t="s">
        <v>38</v>
      </c>
      <c r="K7" s="3" t="s">
        <v>39</v>
      </c>
      <c r="L7" s="3" t="s">
        <v>23</v>
      </c>
      <c r="M7" s="3" t="s">
        <v>40</v>
      </c>
      <c r="N7" s="3" t="s">
        <v>20</v>
      </c>
      <c r="O7" s="3" t="s">
        <v>41</v>
      </c>
      <c r="P7" s="3" t="s">
        <v>42</v>
      </c>
      <c r="Q7" s="3" t="s">
        <v>20</v>
      </c>
    </row>
    <row r="8" spans="1:17">
      <c r="A8" s="2" t="s">
        <v>17</v>
      </c>
      <c r="B8" s="2" t="s">
        <v>18</v>
      </c>
      <c r="C8" s="4">
        <v>80000</v>
      </c>
      <c r="D8" s="4">
        <v>80000</v>
      </c>
      <c r="E8" s="6">
        <v>1240125818</v>
      </c>
      <c r="F8" s="8">
        <v>44540.703877314802</v>
      </c>
      <c r="G8" s="2" t="s">
        <v>19</v>
      </c>
      <c r="H8" s="6">
        <v>1090</v>
      </c>
      <c r="I8" s="2" t="s">
        <v>20</v>
      </c>
      <c r="J8" s="2" t="s">
        <v>38</v>
      </c>
      <c r="K8" s="2" t="s">
        <v>39</v>
      </c>
      <c r="L8" s="2" t="s">
        <v>23</v>
      </c>
      <c r="M8" s="2" t="s">
        <v>40</v>
      </c>
      <c r="N8" s="2" t="s">
        <v>20</v>
      </c>
      <c r="O8" s="2" t="s">
        <v>41</v>
      </c>
      <c r="P8" s="2" t="s">
        <v>42</v>
      </c>
      <c r="Q8" s="2" t="s">
        <v>20</v>
      </c>
    </row>
    <row r="9" spans="1:17">
      <c r="A9" s="3" t="s">
        <v>17</v>
      </c>
      <c r="B9" s="3" t="s">
        <v>18</v>
      </c>
      <c r="C9" s="5">
        <v>20000</v>
      </c>
      <c r="D9" s="5">
        <v>20000</v>
      </c>
      <c r="E9" s="7">
        <v>1240134266</v>
      </c>
      <c r="F9" s="9">
        <v>44540.707291666702</v>
      </c>
      <c r="G9" s="3" t="s">
        <v>19</v>
      </c>
      <c r="H9" s="7">
        <v>1091</v>
      </c>
      <c r="I9" s="3" t="s">
        <v>20</v>
      </c>
      <c r="J9" s="3" t="s">
        <v>38</v>
      </c>
      <c r="K9" s="3" t="s">
        <v>39</v>
      </c>
      <c r="L9" s="3" t="s">
        <v>23</v>
      </c>
      <c r="M9" s="3" t="s">
        <v>40</v>
      </c>
      <c r="N9" s="3" t="s">
        <v>20</v>
      </c>
      <c r="O9" s="3" t="s">
        <v>41</v>
      </c>
      <c r="P9" s="3" t="s">
        <v>42</v>
      </c>
      <c r="Q9" s="3" t="s">
        <v>20</v>
      </c>
    </row>
    <row r="10" spans="1:17">
      <c r="A10" s="2" t="s">
        <v>17</v>
      </c>
      <c r="B10" s="2" t="s">
        <v>18</v>
      </c>
      <c r="C10" s="4">
        <v>47517</v>
      </c>
      <c r="D10" s="4">
        <v>47517</v>
      </c>
      <c r="E10" s="6">
        <v>1242855756</v>
      </c>
      <c r="F10" s="8">
        <v>44543.489606481497</v>
      </c>
      <c r="G10" s="2" t="s">
        <v>19</v>
      </c>
      <c r="H10" s="6">
        <v>1092</v>
      </c>
      <c r="I10" s="2" t="s">
        <v>20</v>
      </c>
      <c r="J10" s="2" t="s">
        <v>43</v>
      </c>
      <c r="K10" s="2" t="s">
        <v>44</v>
      </c>
      <c r="L10" s="2" t="s">
        <v>23</v>
      </c>
      <c r="M10" s="2" t="s">
        <v>45</v>
      </c>
      <c r="N10" s="2" t="s">
        <v>20</v>
      </c>
      <c r="O10" s="2" t="s">
        <v>46</v>
      </c>
      <c r="P10" s="2" t="s">
        <v>47</v>
      </c>
      <c r="Q10" s="2" t="s">
        <v>20</v>
      </c>
    </row>
    <row r="11" spans="1:17">
      <c r="A11" s="3" t="s">
        <v>17</v>
      </c>
      <c r="B11" s="3" t="s">
        <v>18</v>
      </c>
      <c r="C11" s="5">
        <v>3000</v>
      </c>
      <c r="D11" s="5">
        <v>3000</v>
      </c>
      <c r="E11" s="7">
        <v>1243072295</v>
      </c>
      <c r="F11" s="9">
        <v>44543.573854166701</v>
      </c>
      <c r="G11" s="3" t="s">
        <v>19</v>
      </c>
      <c r="H11" s="7">
        <v>1093</v>
      </c>
      <c r="I11" s="3" t="s">
        <v>20</v>
      </c>
      <c r="J11" s="3" t="s">
        <v>48</v>
      </c>
      <c r="K11" s="3" t="s">
        <v>49</v>
      </c>
      <c r="L11" s="3" t="s">
        <v>23</v>
      </c>
      <c r="M11" s="3" t="s">
        <v>50</v>
      </c>
      <c r="N11" s="3" t="s">
        <v>20</v>
      </c>
      <c r="O11" s="3" t="s">
        <v>51</v>
      </c>
      <c r="P11" s="3" t="s">
        <v>52</v>
      </c>
      <c r="Q11" s="3" t="s">
        <v>20</v>
      </c>
    </row>
    <row r="12" spans="1:17">
      <c r="A12" s="2" t="s">
        <v>17</v>
      </c>
      <c r="B12" s="2" t="s">
        <v>18</v>
      </c>
      <c r="C12" s="4">
        <v>105194</v>
      </c>
      <c r="D12" s="4">
        <v>105194</v>
      </c>
      <c r="E12" s="6">
        <v>1243458237</v>
      </c>
      <c r="F12" s="8">
        <v>44543.7190625</v>
      </c>
      <c r="G12" s="2" t="s">
        <v>19</v>
      </c>
      <c r="H12" s="6">
        <v>1094</v>
      </c>
      <c r="I12" s="2" t="s">
        <v>20</v>
      </c>
      <c r="J12" s="2" t="s">
        <v>53</v>
      </c>
      <c r="K12" s="2" t="s">
        <v>54</v>
      </c>
      <c r="L12" s="2" t="s">
        <v>55</v>
      </c>
      <c r="M12" s="2" t="s">
        <v>56</v>
      </c>
      <c r="N12" s="2" t="s">
        <v>20</v>
      </c>
      <c r="O12" s="2" t="s">
        <v>57</v>
      </c>
      <c r="P12" s="2" t="s">
        <v>58</v>
      </c>
      <c r="Q12" s="2" t="s">
        <v>20</v>
      </c>
    </row>
    <row r="13" spans="1:17">
      <c r="A13" s="3" t="s">
        <v>17</v>
      </c>
      <c r="B13" s="3" t="s">
        <v>18</v>
      </c>
      <c r="C13" s="5">
        <v>226821</v>
      </c>
      <c r="D13" s="5">
        <v>226821</v>
      </c>
      <c r="E13" s="7">
        <v>1243576878</v>
      </c>
      <c r="F13" s="9">
        <v>44543.7755092593</v>
      </c>
      <c r="G13" s="3" t="s">
        <v>19</v>
      </c>
      <c r="H13" s="7">
        <v>1095</v>
      </c>
      <c r="I13" s="3" t="s">
        <v>20</v>
      </c>
      <c r="J13" s="3" t="s">
        <v>59</v>
      </c>
      <c r="K13" s="3" t="s">
        <v>60</v>
      </c>
      <c r="L13" s="3" t="s">
        <v>23</v>
      </c>
      <c r="M13" s="3" t="s">
        <v>61</v>
      </c>
      <c r="N13" s="3" t="s">
        <v>20</v>
      </c>
      <c r="O13" s="3" t="s">
        <v>62</v>
      </c>
      <c r="P13" s="3" t="s">
        <v>63</v>
      </c>
      <c r="Q13" s="3" t="s">
        <v>20</v>
      </c>
    </row>
    <row r="14" spans="1:17">
      <c r="A14" s="2" t="s">
        <v>17</v>
      </c>
      <c r="B14" s="2" t="s">
        <v>18</v>
      </c>
      <c r="C14" s="4">
        <v>476124</v>
      </c>
      <c r="D14" s="4">
        <v>476124</v>
      </c>
      <c r="E14" s="6">
        <v>1243591622</v>
      </c>
      <c r="F14" s="8">
        <v>44543.7825115741</v>
      </c>
      <c r="G14" s="2" t="s">
        <v>19</v>
      </c>
      <c r="H14" s="6">
        <v>1096</v>
      </c>
      <c r="I14" s="2" t="s">
        <v>20</v>
      </c>
      <c r="J14" s="2" t="s">
        <v>64</v>
      </c>
      <c r="K14" s="2" t="s">
        <v>65</v>
      </c>
      <c r="L14" s="2" t="s">
        <v>66</v>
      </c>
      <c r="M14" s="2" t="s">
        <v>67</v>
      </c>
      <c r="N14" s="2" t="s">
        <v>20</v>
      </c>
      <c r="O14" s="2" t="s">
        <v>68</v>
      </c>
      <c r="P14" s="2" t="s">
        <v>69</v>
      </c>
      <c r="Q14" s="2" t="s">
        <v>20</v>
      </c>
    </row>
    <row r="15" spans="1:17">
      <c r="A15" s="3" t="s">
        <v>17</v>
      </c>
      <c r="B15" s="3" t="s">
        <v>18</v>
      </c>
      <c r="C15" s="5">
        <v>54360157</v>
      </c>
      <c r="D15" s="5">
        <v>54360157</v>
      </c>
      <c r="E15" s="7">
        <v>1243598411</v>
      </c>
      <c r="F15" s="9">
        <v>44543.785763888904</v>
      </c>
      <c r="G15" s="3" t="s">
        <v>19</v>
      </c>
      <c r="H15" s="7">
        <v>1097</v>
      </c>
      <c r="I15" s="3" t="s">
        <v>20</v>
      </c>
      <c r="J15" s="3" t="s">
        <v>70</v>
      </c>
      <c r="K15" s="3" t="s">
        <v>65</v>
      </c>
      <c r="L15" s="3" t="s">
        <v>66</v>
      </c>
      <c r="M15" s="3" t="s">
        <v>67</v>
      </c>
      <c r="N15" s="3" t="s">
        <v>20</v>
      </c>
      <c r="O15" s="3" t="s">
        <v>68</v>
      </c>
      <c r="P15" s="3" t="s">
        <v>69</v>
      </c>
      <c r="Q15" s="3" t="s">
        <v>20</v>
      </c>
    </row>
    <row r="16" spans="1:17">
      <c r="A16" s="2" t="s">
        <v>17</v>
      </c>
      <c r="B16" s="2" t="s">
        <v>18</v>
      </c>
      <c r="C16" s="4">
        <v>382500</v>
      </c>
      <c r="D16" s="4">
        <v>382500</v>
      </c>
      <c r="E16" s="6">
        <v>1243917268</v>
      </c>
      <c r="F16" s="8">
        <v>44544.011932870402</v>
      </c>
      <c r="G16" s="2" t="s">
        <v>19</v>
      </c>
      <c r="H16" s="6">
        <v>1098</v>
      </c>
      <c r="I16" s="2" t="s">
        <v>20</v>
      </c>
      <c r="J16" s="2" t="s">
        <v>71</v>
      </c>
      <c r="K16" s="2" t="s">
        <v>72</v>
      </c>
      <c r="L16" s="2" t="s">
        <v>23</v>
      </c>
      <c r="M16" s="2" t="s">
        <v>73</v>
      </c>
      <c r="N16" s="2" t="s">
        <v>20</v>
      </c>
      <c r="O16" s="2" t="s">
        <v>74</v>
      </c>
      <c r="P16" s="2" t="s">
        <v>75</v>
      </c>
      <c r="Q16" s="2" t="s">
        <v>20</v>
      </c>
    </row>
    <row r="17" spans="1:17">
      <c r="A17" s="3" t="s">
        <v>17</v>
      </c>
      <c r="B17" s="3" t="s">
        <v>18</v>
      </c>
      <c r="C17" s="5">
        <v>375000</v>
      </c>
      <c r="D17" s="5">
        <v>375000</v>
      </c>
      <c r="E17" s="7">
        <v>1243919173</v>
      </c>
      <c r="F17" s="9">
        <v>44544.0183680556</v>
      </c>
      <c r="G17" s="3" t="s">
        <v>19</v>
      </c>
      <c r="H17" s="7">
        <v>1099</v>
      </c>
      <c r="I17" s="3" t="s">
        <v>20</v>
      </c>
      <c r="J17" s="3" t="s">
        <v>76</v>
      </c>
      <c r="K17" s="3" t="s">
        <v>72</v>
      </c>
      <c r="L17" s="3" t="s">
        <v>23</v>
      </c>
      <c r="M17" s="3" t="s">
        <v>73</v>
      </c>
      <c r="N17" s="3" t="s">
        <v>20</v>
      </c>
      <c r="O17" s="3" t="s">
        <v>74</v>
      </c>
      <c r="P17" s="3" t="s">
        <v>75</v>
      </c>
      <c r="Q17" s="3" t="s">
        <v>20</v>
      </c>
    </row>
    <row r="18" spans="1:17">
      <c r="A18" s="2" t="s">
        <v>17</v>
      </c>
      <c r="B18" s="2" t="s">
        <v>18</v>
      </c>
      <c r="C18" s="4">
        <v>8926</v>
      </c>
      <c r="D18" s="4">
        <v>8926</v>
      </c>
      <c r="E18" s="6">
        <v>1246057049</v>
      </c>
      <c r="F18" s="8">
        <v>44545.467303240701</v>
      </c>
      <c r="G18" s="2" t="s">
        <v>19</v>
      </c>
      <c r="H18" s="6">
        <v>1104</v>
      </c>
      <c r="I18" s="2" t="s">
        <v>20</v>
      </c>
      <c r="J18" s="2" t="s">
        <v>77</v>
      </c>
      <c r="K18" s="2" t="s">
        <v>78</v>
      </c>
      <c r="L18" s="2" t="s">
        <v>23</v>
      </c>
      <c r="M18" s="2" t="s">
        <v>79</v>
      </c>
      <c r="N18" s="2" t="s">
        <v>20</v>
      </c>
      <c r="O18" s="2" t="s">
        <v>80</v>
      </c>
      <c r="P18" s="2" t="s">
        <v>81</v>
      </c>
      <c r="Q18" s="2" t="s">
        <v>20</v>
      </c>
    </row>
    <row r="19" spans="1:17">
      <c r="A19" s="3" t="s">
        <v>17</v>
      </c>
      <c r="B19" s="3" t="s">
        <v>18</v>
      </c>
      <c r="C19" s="5">
        <v>6102</v>
      </c>
      <c r="D19" s="5">
        <v>6102</v>
      </c>
      <c r="E19" s="7">
        <v>1246684599</v>
      </c>
      <c r="F19" s="9">
        <v>44545.654097222199</v>
      </c>
      <c r="G19" s="3" t="s">
        <v>19</v>
      </c>
      <c r="H19" s="7">
        <v>1105</v>
      </c>
      <c r="I19" s="3" t="s">
        <v>20</v>
      </c>
      <c r="J19" s="3" t="s">
        <v>82</v>
      </c>
      <c r="K19" s="3" t="s">
        <v>83</v>
      </c>
      <c r="L19" s="3" t="s">
        <v>23</v>
      </c>
      <c r="M19" s="3" t="s">
        <v>84</v>
      </c>
      <c r="N19" s="3" t="s">
        <v>20</v>
      </c>
      <c r="O19" s="3" t="s">
        <v>85</v>
      </c>
      <c r="P19" s="3" t="s">
        <v>86</v>
      </c>
      <c r="Q19" s="3" t="s">
        <v>20</v>
      </c>
    </row>
    <row r="20" spans="1:17">
      <c r="A20" s="2" t="s">
        <v>17</v>
      </c>
      <c r="B20" s="2" t="s">
        <v>18</v>
      </c>
      <c r="C20" s="4">
        <v>33602025.43</v>
      </c>
      <c r="D20" s="4">
        <v>33602025.43</v>
      </c>
      <c r="E20" s="6">
        <v>1248729831</v>
      </c>
      <c r="F20" s="8">
        <v>44546.654456018499</v>
      </c>
      <c r="G20" s="2" t="s">
        <v>19</v>
      </c>
      <c r="H20" s="6">
        <v>1106</v>
      </c>
      <c r="I20" s="2" t="s">
        <v>20</v>
      </c>
      <c r="J20" s="2" t="s">
        <v>87</v>
      </c>
      <c r="K20" s="2" t="s">
        <v>88</v>
      </c>
      <c r="L20" s="2" t="s">
        <v>23</v>
      </c>
      <c r="M20" s="2" t="s">
        <v>89</v>
      </c>
      <c r="N20" s="2" t="s">
        <v>20</v>
      </c>
      <c r="O20" s="2" t="s">
        <v>90</v>
      </c>
      <c r="P20" s="2" t="s">
        <v>91</v>
      </c>
      <c r="Q20" s="2" t="s">
        <v>20</v>
      </c>
    </row>
    <row r="21" spans="1:17">
      <c r="A21" s="3" t="s">
        <v>17</v>
      </c>
      <c r="B21" s="3" t="s">
        <v>18</v>
      </c>
      <c r="C21" s="5">
        <v>30029401</v>
      </c>
      <c r="D21" s="5">
        <v>30029401</v>
      </c>
      <c r="E21" s="7">
        <v>1248992025</v>
      </c>
      <c r="F21" s="9">
        <v>44546.751273148097</v>
      </c>
      <c r="G21" s="3" t="s">
        <v>19</v>
      </c>
      <c r="H21" s="7">
        <v>1107</v>
      </c>
      <c r="I21" s="3" t="s">
        <v>20</v>
      </c>
      <c r="J21" s="3" t="s">
        <v>92</v>
      </c>
      <c r="K21" s="3" t="s">
        <v>65</v>
      </c>
      <c r="L21" s="3" t="s">
        <v>66</v>
      </c>
      <c r="M21" s="3" t="s">
        <v>67</v>
      </c>
      <c r="N21" s="3" t="s">
        <v>20</v>
      </c>
      <c r="O21" s="3" t="s">
        <v>68</v>
      </c>
      <c r="P21" s="3" t="s">
        <v>69</v>
      </c>
      <c r="Q21" s="3" t="s">
        <v>20</v>
      </c>
    </row>
    <row r="22" spans="1:17">
      <c r="A22" s="2" t="s">
        <v>17</v>
      </c>
      <c r="B22" s="2" t="s">
        <v>18</v>
      </c>
      <c r="C22" s="4">
        <v>697975</v>
      </c>
      <c r="D22" s="4">
        <v>697975</v>
      </c>
      <c r="E22" s="6">
        <v>1249004416</v>
      </c>
      <c r="F22" s="8">
        <v>44546.756539351903</v>
      </c>
      <c r="G22" s="2" t="s">
        <v>19</v>
      </c>
      <c r="H22" s="6">
        <v>1108</v>
      </c>
      <c r="I22" s="2" t="s">
        <v>20</v>
      </c>
      <c r="J22" s="2" t="s">
        <v>93</v>
      </c>
      <c r="K22" s="2" t="s">
        <v>65</v>
      </c>
      <c r="L22" s="2" t="s">
        <v>66</v>
      </c>
      <c r="M22" s="2" t="s">
        <v>67</v>
      </c>
      <c r="N22" s="2" t="s">
        <v>20</v>
      </c>
      <c r="O22" s="2" t="s">
        <v>68</v>
      </c>
      <c r="P22" s="2" t="s">
        <v>69</v>
      </c>
      <c r="Q22" s="2" t="s">
        <v>20</v>
      </c>
    </row>
    <row r="23" spans="1:17">
      <c r="A23" s="3" t="s">
        <v>17</v>
      </c>
      <c r="B23" s="3" t="s">
        <v>18</v>
      </c>
      <c r="C23" s="5">
        <v>679000</v>
      </c>
      <c r="D23" s="5">
        <v>679000</v>
      </c>
      <c r="E23" s="7">
        <v>1250050702</v>
      </c>
      <c r="F23" s="9">
        <v>44547.515925925902</v>
      </c>
      <c r="G23" s="3" t="s">
        <v>19</v>
      </c>
      <c r="H23" s="7">
        <v>1110</v>
      </c>
      <c r="I23" s="3" t="s">
        <v>20</v>
      </c>
      <c r="J23" s="3" t="s">
        <v>94</v>
      </c>
      <c r="K23" s="3" t="s">
        <v>95</v>
      </c>
      <c r="L23" s="3" t="s">
        <v>23</v>
      </c>
      <c r="M23" s="3" t="s">
        <v>96</v>
      </c>
      <c r="N23" s="3" t="s">
        <v>20</v>
      </c>
      <c r="O23" s="3" t="s">
        <v>97</v>
      </c>
      <c r="P23" s="3" t="s">
        <v>98</v>
      </c>
      <c r="Q23" s="3" t="s">
        <v>20</v>
      </c>
    </row>
    <row r="24" spans="1:17">
      <c r="A24" s="2" t="s">
        <v>17</v>
      </c>
      <c r="B24" s="2" t="s">
        <v>18</v>
      </c>
      <c r="C24" s="4">
        <v>29351</v>
      </c>
      <c r="D24" s="4">
        <v>29351</v>
      </c>
      <c r="E24" s="6">
        <v>1250298990</v>
      </c>
      <c r="F24" s="8">
        <v>44547.608761574098</v>
      </c>
      <c r="G24" s="2" t="s">
        <v>19</v>
      </c>
      <c r="H24" s="6">
        <v>1111</v>
      </c>
      <c r="I24" s="2" t="s">
        <v>20</v>
      </c>
      <c r="J24" s="2" t="s">
        <v>99</v>
      </c>
      <c r="K24" s="2" t="s">
        <v>100</v>
      </c>
      <c r="L24" s="2" t="s">
        <v>23</v>
      </c>
      <c r="M24" s="2" t="s">
        <v>101</v>
      </c>
      <c r="N24" s="2" t="s">
        <v>20</v>
      </c>
      <c r="O24" s="2" t="s">
        <v>102</v>
      </c>
      <c r="P24" s="2" t="s">
        <v>103</v>
      </c>
      <c r="Q24" s="2" t="s">
        <v>20</v>
      </c>
    </row>
    <row r="25" spans="1:17">
      <c r="B25" s="10" t="s">
        <v>105</v>
      </c>
      <c r="C25" s="13">
        <f>SUM(C2:C24)</f>
        <v>171548787.43000001</v>
      </c>
    </row>
    <row r="26" spans="1:17">
      <c r="B26" s="11" t="s">
        <v>106</v>
      </c>
      <c r="C26" s="13">
        <v>47188325.869999997</v>
      </c>
      <c r="E26">
        <v>10</v>
      </c>
    </row>
    <row r="27" spans="1:17">
      <c r="B27" t="s">
        <v>104</v>
      </c>
      <c r="C27" s="13">
        <f>D27+E27+F27</f>
        <v>187301386.30000001</v>
      </c>
      <c r="D27">
        <v>47188325.869999997</v>
      </c>
      <c r="E27">
        <v>89194</v>
      </c>
      <c r="F27">
        <v>140023866.43000001</v>
      </c>
    </row>
    <row r="28" spans="1:17">
      <c r="B28" t="s">
        <v>107</v>
      </c>
      <c r="C28" s="12">
        <f>C25+C26-C27</f>
        <v>31435727</v>
      </c>
      <c r="E28" s="12"/>
    </row>
    <row r="29" spans="1:17">
      <c r="A29" s="14" t="s">
        <v>17</v>
      </c>
      <c r="B29" s="14" t="s">
        <v>18</v>
      </c>
      <c r="C29" s="15">
        <v>251714</v>
      </c>
      <c r="D29" s="15">
        <v>251714</v>
      </c>
      <c r="E29" s="16">
        <v>1252992761</v>
      </c>
      <c r="F29" s="17">
        <v>44550.323240740698</v>
      </c>
      <c r="G29" s="14" t="s">
        <v>19</v>
      </c>
      <c r="H29" s="16">
        <v>1112</v>
      </c>
      <c r="I29" s="14" t="s">
        <v>20</v>
      </c>
      <c r="J29" s="14" t="s">
        <v>108</v>
      </c>
      <c r="K29" s="14" t="s">
        <v>109</v>
      </c>
      <c r="L29" s="14" t="s">
        <v>23</v>
      </c>
      <c r="M29" s="14" t="s">
        <v>110</v>
      </c>
      <c r="N29" s="14" t="s">
        <v>20</v>
      </c>
      <c r="O29" s="14" t="s">
        <v>111</v>
      </c>
      <c r="P29" s="14" t="s">
        <v>112</v>
      </c>
      <c r="Q29" s="14" t="s">
        <v>20</v>
      </c>
    </row>
    <row r="30" spans="1:17">
      <c r="A30" s="18" t="s">
        <v>17</v>
      </c>
      <c r="B30" s="18" t="s">
        <v>18</v>
      </c>
      <c r="C30" s="19">
        <v>679493</v>
      </c>
      <c r="D30" s="19">
        <v>679493</v>
      </c>
      <c r="E30" s="20">
        <v>1252998807</v>
      </c>
      <c r="F30" s="21">
        <v>44550.327465277798</v>
      </c>
      <c r="G30" s="18" t="s">
        <v>19</v>
      </c>
      <c r="H30" s="20">
        <v>1113</v>
      </c>
      <c r="I30" s="18" t="s">
        <v>20</v>
      </c>
      <c r="J30" s="18" t="s">
        <v>113</v>
      </c>
      <c r="K30" s="18" t="s">
        <v>109</v>
      </c>
      <c r="L30" s="18" t="s">
        <v>23</v>
      </c>
      <c r="M30" s="18" t="s">
        <v>110</v>
      </c>
      <c r="N30" s="18" t="s">
        <v>20</v>
      </c>
      <c r="O30" s="18" t="s">
        <v>111</v>
      </c>
      <c r="P30" s="18" t="s">
        <v>112</v>
      </c>
      <c r="Q30" s="18" t="s">
        <v>20</v>
      </c>
    </row>
    <row r="31" spans="1:17">
      <c r="A31" s="14" t="s">
        <v>17</v>
      </c>
      <c r="B31" s="14" t="s">
        <v>18</v>
      </c>
      <c r="C31" s="15">
        <v>153000</v>
      </c>
      <c r="D31" s="15">
        <v>153000</v>
      </c>
      <c r="E31" s="16">
        <v>1253290540</v>
      </c>
      <c r="F31" s="17">
        <v>44550.4397453704</v>
      </c>
      <c r="G31" s="14" t="s">
        <v>19</v>
      </c>
      <c r="H31" s="16">
        <v>1114</v>
      </c>
      <c r="I31" s="14" t="s">
        <v>20</v>
      </c>
      <c r="J31" s="14" t="s">
        <v>114</v>
      </c>
      <c r="K31" s="14" t="s">
        <v>115</v>
      </c>
      <c r="L31" s="14" t="s">
        <v>23</v>
      </c>
      <c r="M31" s="14" t="s">
        <v>116</v>
      </c>
      <c r="N31" s="14" t="s">
        <v>20</v>
      </c>
      <c r="O31" s="14" t="s">
        <v>117</v>
      </c>
      <c r="P31" s="14" t="s">
        <v>118</v>
      </c>
      <c r="Q31" s="14" t="s">
        <v>20</v>
      </c>
    </row>
    <row r="32" spans="1:17">
      <c r="A32" s="18" t="s">
        <v>17</v>
      </c>
      <c r="B32" s="18" t="s">
        <v>18</v>
      </c>
      <c r="C32" s="19">
        <v>8567228</v>
      </c>
      <c r="D32" s="19">
        <v>8567228</v>
      </c>
      <c r="E32" s="20">
        <v>1253946831</v>
      </c>
      <c r="F32" s="21">
        <v>44550.651041666701</v>
      </c>
      <c r="G32" s="18" t="s">
        <v>19</v>
      </c>
      <c r="H32" s="20">
        <v>1115</v>
      </c>
      <c r="I32" s="18" t="s">
        <v>20</v>
      </c>
      <c r="J32" s="18" t="s">
        <v>119</v>
      </c>
      <c r="K32" s="18" t="s">
        <v>120</v>
      </c>
      <c r="L32" s="18" t="s">
        <v>23</v>
      </c>
      <c r="M32" s="18" t="s">
        <v>121</v>
      </c>
      <c r="N32" s="18" t="s">
        <v>20</v>
      </c>
      <c r="O32" s="18" t="s">
        <v>122</v>
      </c>
      <c r="P32" s="18" t="s">
        <v>123</v>
      </c>
      <c r="Q32" s="18" t="s">
        <v>20</v>
      </c>
    </row>
    <row r="33" spans="1:17">
      <c r="A33" s="14" t="s">
        <v>17</v>
      </c>
      <c r="B33" s="14" t="s">
        <v>18</v>
      </c>
      <c r="C33" s="15">
        <v>328651</v>
      </c>
      <c r="D33" s="15">
        <v>328651</v>
      </c>
      <c r="E33" s="16">
        <v>1254037935</v>
      </c>
      <c r="F33" s="17">
        <v>44550.6789699074</v>
      </c>
      <c r="G33" s="14" t="s">
        <v>19</v>
      </c>
      <c r="H33" s="16">
        <v>1116</v>
      </c>
      <c r="I33" s="14" t="s">
        <v>20</v>
      </c>
      <c r="J33" s="14" t="s">
        <v>124</v>
      </c>
      <c r="K33" s="14" t="s">
        <v>125</v>
      </c>
      <c r="L33" s="14" t="s">
        <v>23</v>
      </c>
      <c r="M33" s="14" t="s">
        <v>126</v>
      </c>
      <c r="N33" s="14" t="s">
        <v>20</v>
      </c>
      <c r="O33" s="14" t="s">
        <v>127</v>
      </c>
      <c r="P33" s="14" t="s">
        <v>128</v>
      </c>
      <c r="Q33" s="14" t="s">
        <v>20</v>
      </c>
    </row>
    <row r="34" spans="1:17">
      <c r="A34" s="18" t="s">
        <v>17</v>
      </c>
      <c r="B34" s="18" t="s">
        <v>18</v>
      </c>
      <c r="C34" s="19">
        <v>153915</v>
      </c>
      <c r="D34" s="19">
        <v>153915</v>
      </c>
      <c r="E34" s="20">
        <v>1254047477</v>
      </c>
      <c r="F34" s="21">
        <v>44550.681863425903</v>
      </c>
      <c r="G34" s="18" t="s">
        <v>19</v>
      </c>
      <c r="H34" s="20">
        <v>1117</v>
      </c>
      <c r="I34" s="18" t="s">
        <v>20</v>
      </c>
      <c r="J34" s="18" t="s">
        <v>124</v>
      </c>
      <c r="K34" s="18" t="s">
        <v>125</v>
      </c>
      <c r="L34" s="18" t="s">
        <v>23</v>
      </c>
      <c r="M34" s="18" t="s">
        <v>129</v>
      </c>
      <c r="N34" s="18" t="s">
        <v>20</v>
      </c>
      <c r="O34" s="18" t="s">
        <v>127</v>
      </c>
      <c r="P34" s="18" t="s">
        <v>130</v>
      </c>
      <c r="Q34" s="18" t="s">
        <v>20</v>
      </c>
    </row>
    <row r="35" spans="1:17">
      <c r="A35" s="14" t="s">
        <v>17</v>
      </c>
      <c r="B35" s="14" t="s">
        <v>18</v>
      </c>
      <c r="C35" s="15">
        <v>200470</v>
      </c>
      <c r="D35" s="15">
        <v>200470</v>
      </c>
      <c r="E35" s="16">
        <v>1254051891</v>
      </c>
      <c r="F35" s="17">
        <v>44550.683206018497</v>
      </c>
      <c r="G35" s="14" t="s">
        <v>19</v>
      </c>
      <c r="H35" s="16">
        <v>1118</v>
      </c>
      <c r="I35" s="14" t="s">
        <v>20</v>
      </c>
      <c r="J35" s="14" t="s">
        <v>131</v>
      </c>
      <c r="K35" s="14" t="s">
        <v>132</v>
      </c>
      <c r="L35" s="14" t="s">
        <v>23</v>
      </c>
      <c r="M35" s="14" t="s">
        <v>133</v>
      </c>
      <c r="N35" s="14" t="s">
        <v>20</v>
      </c>
      <c r="O35" s="14" t="s">
        <v>134</v>
      </c>
      <c r="P35" s="14" t="s">
        <v>135</v>
      </c>
      <c r="Q35" s="14" t="s">
        <v>20</v>
      </c>
    </row>
    <row r="36" spans="1:17">
      <c r="A36" s="18" t="s">
        <v>17</v>
      </c>
      <c r="B36" s="18" t="s">
        <v>18</v>
      </c>
      <c r="C36" s="19">
        <v>102956</v>
      </c>
      <c r="D36" s="19">
        <v>102956</v>
      </c>
      <c r="E36" s="20">
        <v>1254239887</v>
      </c>
      <c r="F36" s="21">
        <v>44550.751400462999</v>
      </c>
      <c r="G36" s="18" t="s">
        <v>19</v>
      </c>
      <c r="H36" s="20">
        <v>1119</v>
      </c>
      <c r="I36" s="18" t="s">
        <v>20</v>
      </c>
      <c r="J36" s="18" t="s">
        <v>136</v>
      </c>
      <c r="K36" s="18" t="s">
        <v>137</v>
      </c>
      <c r="L36" s="18" t="s">
        <v>23</v>
      </c>
      <c r="M36" s="18" t="s">
        <v>138</v>
      </c>
      <c r="N36" s="18" t="s">
        <v>20</v>
      </c>
      <c r="O36" s="18" t="s">
        <v>139</v>
      </c>
      <c r="P36" s="18" t="s">
        <v>140</v>
      </c>
      <c r="Q36" s="18" t="s">
        <v>20</v>
      </c>
    </row>
    <row r="37" spans="1:17">
      <c r="A37" s="14" t="s">
        <v>17</v>
      </c>
      <c r="B37" s="14" t="s">
        <v>18</v>
      </c>
      <c r="C37" s="15">
        <v>4492</v>
      </c>
      <c r="D37" s="15">
        <v>4492</v>
      </c>
      <c r="E37" s="16">
        <v>1255143200</v>
      </c>
      <c r="F37" s="17">
        <v>44551.456238425897</v>
      </c>
      <c r="G37" s="14" t="s">
        <v>19</v>
      </c>
      <c r="H37" s="16">
        <v>1120</v>
      </c>
      <c r="I37" s="14" t="s">
        <v>20</v>
      </c>
      <c r="J37" s="14" t="s">
        <v>141</v>
      </c>
      <c r="K37" s="14" t="s">
        <v>142</v>
      </c>
      <c r="L37" s="14" t="s">
        <v>23</v>
      </c>
      <c r="M37" s="14" t="s">
        <v>143</v>
      </c>
      <c r="N37" s="14" t="s">
        <v>20</v>
      </c>
      <c r="O37" s="14" t="s">
        <v>144</v>
      </c>
      <c r="P37" s="14" t="s">
        <v>145</v>
      </c>
      <c r="Q37" s="14" t="s">
        <v>20</v>
      </c>
    </row>
    <row r="38" spans="1:17">
      <c r="A38" s="18" t="s">
        <v>17</v>
      </c>
      <c r="B38" s="18" t="s">
        <v>18</v>
      </c>
      <c r="C38" s="19">
        <v>8373.2099999999991</v>
      </c>
      <c r="D38" s="19">
        <v>8373.2099999999991</v>
      </c>
      <c r="E38" s="20">
        <v>1256417356</v>
      </c>
      <c r="F38" s="21">
        <v>44552.3598726852</v>
      </c>
      <c r="G38" s="18" t="s">
        <v>19</v>
      </c>
      <c r="H38" s="20">
        <v>1121</v>
      </c>
      <c r="I38" s="18" t="s">
        <v>20</v>
      </c>
      <c r="J38" s="18" t="s">
        <v>146</v>
      </c>
      <c r="K38" s="18" t="s">
        <v>147</v>
      </c>
      <c r="L38" s="18" t="s">
        <v>23</v>
      </c>
      <c r="M38" s="18" t="s">
        <v>148</v>
      </c>
      <c r="N38" s="18" t="s">
        <v>20</v>
      </c>
      <c r="O38" s="18" t="s">
        <v>149</v>
      </c>
      <c r="P38" s="18" t="s">
        <v>150</v>
      </c>
      <c r="Q38" s="18" t="s">
        <v>20</v>
      </c>
    </row>
    <row r="39" spans="1:17">
      <c r="A39" s="14" t="s">
        <v>17</v>
      </c>
      <c r="B39" s="14" t="s">
        <v>18</v>
      </c>
      <c r="C39" s="15">
        <v>141682.13</v>
      </c>
      <c r="D39" s="15">
        <v>141682.13</v>
      </c>
      <c r="E39" s="16">
        <v>1256429985</v>
      </c>
      <c r="F39" s="17">
        <v>44552.366076388898</v>
      </c>
      <c r="G39" s="14" t="s">
        <v>19</v>
      </c>
      <c r="H39" s="16">
        <v>1122</v>
      </c>
      <c r="I39" s="14" t="s">
        <v>20</v>
      </c>
      <c r="J39" s="14" t="s">
        <v>151</v>
      </c>
      <c r="K39" s="14" t="s">
        <v>147</v>
      </c>
      <c r="L39" s="14" t="s">
        <v>23</v>
      </c>
      <c r="M39" s="14" t="s">
        <v>148</v>
      </c>
      <c r="N39" s="14" t="s">
        <v>20</v>
      </c>
      <c r="O39" s="14" t="s">
        <v>149</v>
      </c>
      <c r="P39" s="14" t="s">
        <v>150</v>
      </c>
      <c r="Q39" s="14" t="s">
        <v>20</v>
      </c>
    </row>
    <row r="40" spans="1:17">
      <c r="A40" s="18" t="s">
        <v>17</v>
      </c>
      <c r="B40" s="18" t="s">
        <v>18</v>
      </c>
      <c r="C40" s="19">
        <v>133557.94</v>
      </c>
      <c r="D40" s="19">
        <v>133557.94</v>
      </c>
      <c r="E40" s="20">
        <v>1256435787</v>
      </c>
      <c r="F40" s="21">
        <v>44552.368703703702</v>
      </c>
      <c r="G40" s="18" t="s">
        <v>19</v>
      </c>
      <c r="H40" s="20">
        <v>1123</v>
      </c>
      <c r="I40" s="18" t="s">
        <v>20</v>
      </c>
      <c r="J40" s="18" t="s">
        <v>152</v>
      </c>
      <c r="K40" s="18" t="s">
        <v>147</v>
      </c>
      <c r="L40" s="18" t="s">
        <v>23</v>
      </c>
      <c r="M40" s="18" t="s">
        <v>148</v>
      </c>
      <c r="N40" s="18" t="s">
        <v>20</v>
      </c>
      <c r="O40" s="18" t="s">
        <v>149</v>
      </c>
      <c r="P40" s="18" t="s">
        <v>150</v>
      </c>
      <c r="Q40" s="18" t="s">
        <v>20</v>
      </c>
    </row>
    <row r="41" spans="1:17">
      <c r="A41" s="14" t="s">
        <v>17</v>
      </c>
      <c r="B41" s="14" t="s">
        <v>18</v>
      </c>
      <c r="C41" s="15">
        <v>80598</v>
      </c>
      <c r="D41" s="15">
        <v>80598</v>
      </c>
      <c r="E41" s="16">
        <v>1257117760</v>
      </c>
      <c r="F41" s="17">
        <v>44552.614814814799</v>
      </c>
      <c r="G41" s="14" t="s">
        <v>19</v>
      </c>
      <c r="H41" s="16">
        <v>1124</v>
      </c>
      <c r="I41" s="14" t="s">
        <v>20</v>
      </c>
      <c r="J41" s="14" t="s">
        <v>153</v>
      </c>
      <c r="K41" s="14" t="s">
        <v>154</v>
      </c>
      <c r="L41" s="14" t="s">
        <v>23</v>
      </c>
      <c r="M41" s="14" t="s">
        <v>155</v>
      </c>
      <c r="N41" s="14" t="s">
        <v>20</v>
      </c>
      <c r="O41" s="14" t="s">
        <v>156</v>
      </c>
      <c r="P41" s="14" t="s">
        <v>157</v>
      </c>
      <c r="Q41" s="14" t="s">
        <v>20</v>
      </c>
    </row>
    <row r="42" spans="1:17">
      <c r="A42" s="18" t="s">
        <v>17</v>
      </c>
      <c r="B42" s="18" t="s">
        <v>18</v>
      </c>
      <c r="C42" s="19">
        <v>21008</v>
      </c>
      <c r="D42" s="19">
        <v>21008</v>
      </c>
      <c r="E42" s="20">
        <v>1258119180</v>
      </c>
      <c r="F42" s="21">
        <v>44553.376909722203</v>
      </c>
      <c r="G42" s="18" t="s">
        <v>19</v>
      </c>
      <c r="H42" s="20">
        <v>1125</v>
      </c>
      <c r="I42" s="18" t="s">
        <v>20</v>
      </c>
      <c r="J42" s="18" t="s">
        <v>158</v>
      </c>
      <c r="K42" s="18" t="s">
        <v>159</v>
      </c>
      <c r="L42" s="18" t="s">
        <v>23</v>
      </c>
      <c r="M42" s="18" t="s">
        <v>160</v>
      </c>
      <c r="N42" s="18" t="s">
        <v>20</v>
      </c>
      <c r="O42" s="18" t="s">
        <v>161</v>
      </c>
      <c r="P42" s="18" t="s">
        <v>162</v>
      </c>
      <c r="Q42" s="18" t="s">
        <v>20</v>
      </c>
    </row>
    <row r="43" spans="1:17">
      <c r="A43" s="14" t="s">
        <v>17</v>
      </c>
      <c r="B43" s="14" t="s">
        <v>18</v>
      </c>
      <c r="C43" s="15">
        <v>37897</v>
      </c>
      <c r="D43" s="15">
        <v>37897</v>
      </c>
      <c r="E43" s="16">
        <v>1258524362</v>
      </c>
      <c r="F43" s="17">
        <v>44553.529282407399</v>
      </c>
      <c r="G43" s="14" t="s">
        <v>19</v>
      </c>
      <c r="H43" s="16">
        <v>1126</v>
      </c>
      <c r="I43" s="14" t="s">
        <v>20</v>
      </c>
      <c r="J43" s="14" t="s">
        <v>163</v>
      </c>
      <c r="K43" s="14" t="s">
        <v>164</v>
      </c>
      <c r="L43" s="14" t="s">
        <v>23</v>
      </c>
      <c r="M43" s="14" t="s">
        <v>165</v>
      </c>
      <c r="N43" s="14" t="s">
        <v>20</v>
      </c>
      <c r="O43" s="14" t="s">
        <v>166</v>
      </c>
      <c r="P43" s="14" t="s">
        <v>167</v>
      </c>
      <c r="Q43" s="14" t="s">
        <v>20</v>
      </c>
    </row>
    <row r="44" spans="1:17">
      <c r="A44" s="18" t="s">
        <v>17</v>
      </c>
      <c r="B44" s="18" t="s">
        <v>18</v>
      </c>
      <c r="C44" s="19">
        <v>200717.61</v>
      </c>
      <c r="D44" s="19">
        <v>200717.61</v>
      </c>
      <c r="E44" s="20">
        <v>1259445045</v>
      </c>
      <c r="F44" s="21">
        <v>44554.364641203698</v>
      </c>
      <c r="G44" s="18" t="s">
        <v>19</v>
      </c>
      <c r="H44" s="20">
        <v>1127</v>
      </c>
      <c r="I44" s="18" t="s">
        <v>20</v>
      </c>
      <c r="J44" s="18" t="s">
        <v>168</v>
      </c>
      <c r="K44" s="18" t="s">
        <v>147</v>
      </c>
      <c r="L44" s="18" t="s">
        <v>23</v>
      </c>
      <c r="M44" s="18" t="s">
        <v>169</v>
      </c>
      <c r="N44" s="18" t="s">
        <v>20</v>
      </c>
      <c r="O44" s="18" t="s">
        <v>170</v>
      </c>
      <c r="P44" s="18" t="s">
        <v>150</v>
      </c>
      <c r="Q44" s="18" t="s">
        <v>20</v>
      </c>
    </row>
    <row r="45" spans="1:17">
      <c r="A45" s="14" t="s">
        <v>17</v>
      </c>
      <c r="B45" s="14" t="s">
        <v>18</v>
      </c>
      <c r="C45" s="15">
        <v>643347.54</v>
      </c>
      <c r="D45" s="15">
        <v>643347.54</v>
      </c>
      <c r="E45" s="16">
        <v>1259449590</v>
      </c>
      <c r="F45" s="17">
        <v>44554.367303240702</v>
      </c>
      <c r="G45" s="14" t="s">
        <v>19</v>
      </c>
      <c r="H45" s="16">
        <v>1128</v>
      </c>
      <c r="I45" s="14" t="s">
        <v>20</v>
      </c>
      <c r="J45" s="14" t="s">
        <v>171</v>
      </c>
      <c r="K45" s="14" t="s">
        <v>147</v>
      </c>
      <c r="L45" s="14" t="s">
        <v>23</v>
      </c>
      <c r="M45" s="14" t="s">
        <v>169</v>
      </c>
      <c r="N45" s="14" t="s">
        <v>20</v>
      </c>
      <c r="O45" s="14" t="s">
        <v>170</v>
      </c>
      <c r="P45" s="14" t="s">
        <v>150</v>
      </c>
      <c r="Q45" s="14" t="s">
        <v>20</v>
      </c>
    </row>
    <row r="46" spans="1:17">
      <c r="A46" s="18" t="s">
        <v>17</v>
      </c>
      <c r="B46" s="18" t="s">
        <v>18</v>
      </c>
      <c r="C46" s="19">
        <v>117717</v>
      </c>
      <c r="D46" s="19">
        <v>117717</v>
      </c>
      <c r="E46" s="20">
        <v>1259474629</v>
      </c>
      <c r="F46" s="21">
        <v>44554.381249999999</v>
      </c>
      <c r="G46" s="18" t="s">
        <v>19</v>
      </c>
      <c r="H46" s="20">
        <v>1129</v>
      </c>
      <c r="I46" s="18" t="s">
        <v>20</v>
      </c>
      <c r="J46" s="18" t="s">
        <v>172</v>
      </c>
      <c r="K46" s="18" t="s">
        <v>173</v>
      </c>
      <c r="L46" s="18" t="s">
        <v>23</v>
      </c>
      <c r="M46" s="18" t="s">
        <v>174</v>
      </c>
      <c r="N46" s="18" t="s">
        <v>20</v>
      </c>
      <c r="O46" s="18" t="s">
        <v>175</v>
      </c>
      <c r="P46" s="18" t="s">
        <v>176</v>
      </c>
      <c r="Q46" s="18" t="s">
        <v>20</v>
      </c>
    </row>
    <row r="47" spans="1:17">
      <c r="A47" s="14" t="s">
        <v>17</v>
      </c>
      <c r="B47" s="14" t="s">
        <v>18</v>
      </c>
      <c r="C47" s="15">
        <v>19819.62</v>
      </c>
      <c r="D47" s="15">
        <v>19819.62</v>
      </c>
      <c r="E47" s="16">
        <v>1259706988</v>
      </c>
      <c r="F47" s="17">
        <v>44554.490578703699</v>
      </c>
      <c r="G47" s="14" t="s">
        <v>19</v>
      </c>
      <c r="H47" s="16">
        <v>1133</v>
      </c>
      <c r="I47" s="14" t="s">
        <v>20</v>
      </c>
      <c r="J47" s="14" t="s">
        <v>177</v>
      </c>
      <c r="K47" s="14" t="s">
        <v>178</v>
      </c>
      <c r="L47" s="14" t="s">
        <v>23</v>
      </c>
      <c r="M47" s="14" t="s">
        <v>179</v>
      </c>
      <c r="N47" s="14" t="s">
        <v>20</v>
      </c>
      <c r="O47" s="14" t="s">
        <v>180</v>
      </c>
      <c r="P47" s="14" t="s">
        <v>162</v>
      </c>
      <c r="Q47" s="14" t="s">
        <v>20</v>
      </c>
    </row>
    <row r="48" spans="1:17">
      <c r="A48" s="18" t="s">
        <v>17</v>
      </c>
      <c r="B48" s="18" t="s">
        <v>18</v>
      </c>
      <c r="C48" s="19">
        <v>45000</v>
      </c>
      <c r="D48" s="19">
        <v>45000</v>
      </c>
      <c r="E48" s="20">
        <v>1259978834</v>
      </c>
      <c r="F48" s="21">
        <v>44554.652974536999</v>
      </c>
      <c r="G48" s="18" t="s">
        <v>19</v>
      </c>
      <c r="H48" s="20">
        <v>1134</v>
      </c>
      <c r="I48" s="18" t="s">
        <v>20</v>
      </c>
      <c r="J48" s="18" t="s">
        <v>181</v>
      </c>
      <c r="K48" s="18" t="s">
        <v>182</v>
      </c>
      <c r="L48" s="18" t="s">
        <v>23</v>
      </c>
      <c r="M48" s="18" t="s">
        <v>183</v>
      </c>
      <c r="N48" s="18" t="s">
        <v>20</v>
      </c>
      <c r="O48" s="18" t="s">
        <v>184</v>
      </c>
      <c r="P48" s="18" t="s">
        <v>185</v>
      </c>
      <c r="Q48" s="18" t="s">
        <v>20</v>
      </c>
    </row>
    <row r="49" spans="1:17">
      <c r="A49" s="2" t="s">
        <v>17</v>
      </c>
      <c r="B49" s="2" t="s">
        <v>18</v>
      </c>
      <c r="C49" s="4">
        <v>21032.55</v>
      </c>
      <c r="D49" s="4">
        <v>21032.55</v>
      </c>
      <c r="E49" s="6">
        <v>1261684250</v>
      </c>
      <c r="F49" s="8">
        <v>44557.410856481503</v>
      </c>
      <c r="G49" s="2" t="s">
        <v>19</v>
      </c>
      <c r="H49" s="6">
        <v>1135</v>
      </c>
      <c r="I49" s="2" t="s">
        <v>20</v>
      </c>
      <c r="J49" s="2" t="s">
        <v>177</v>
      </c>
      <c r="K49" s="2" t="s">
        <v>178</v>
      </c>
      <c r="L49" s="2" t="s">
        <v>23</v>
      </c>
      <c r="M49" s="2" t="s">
        <v>179</v>
      </c>
      <c r="N49" s="2" t="s">
        <v>20</v>
      </c>
      <c r="O49" s="2" t="s">
        <v>180</v>
      </c>
      <c r="P49" s="2" t="s">
        <v>162</v>
      </c>
      <c r="Q49" s="2" t="s">
        <v>20</v>
      </c>
    </row>
    <row r="50" spans="1:17">
      <c r="A50" s="3" t="s">
        <v>17</v>
      </c>
      <c r="B50" s="3" t="s">
        <v>18</v>
      </c>
      <c r="C50" s="5">
        <v>286380</v>
      </c>
      <c r="D50" s="5">
        <v>286380</v>
      </c>
      <c r="E50" s="7">
        <v>1261685581</v>
      </c>
      <c r="F50" s="9">
        <v>44557.411354166703</v>
      </c>
      <c r="G50" s="3" t="s">
        <v>19</v>
      </c>
      <c r="H50" s="7">
        <v>1136</v>
      </c>
      <c r="I50" s="3" t="s">
        <v>20</v>
      </c>
      <c r="J50" s="3" t="s">
        <v>186</v>
      </c>
      <c r="K50" s="3" t="s">
        <v>72</v>
      </c>
      <c r="L50" s="3" t="s">
        <v>23</v>
      </c>
      <c r="M50" s="3" t="s">
        <v>187</v>
      </c>
      <c r="N50" s="3" t="s">
        <v>20</v>
      </c>
      <c r="O50" s="3" t="s">
        <v>74</v>
      </c>
      <c r="P50" s="3" t="s">
        <v>75</v>
      </c>
      <c r="Q50" s="3" t="s">
        <v>20</v>
      </c>
    </row>
    <row r="51" spans="1:17">
      <c r="A51" s="2" t="s">
        <v>17</v>
      </c>
      <c r="B51" s="2" t="s">
        <v>18</v>
      </c>
      <c r="C51" s="4">
        <v>10059.299999999999</v>
      </c>
      <c r="D51" s="4">
        <v>10059.299999999999</v>
      </c>
      <c r="E51" s="6">
        <v>1261690978</v>
      </c>
      <c r="F51" s="8">
        <v>44557.413287037001</v>
      </c>
      <c r="G51" s="2" t="s">
        <v>19</v>
      </c>
      <c r="H51" s="6">
        <v>1137</v>
      </c>
      <c r="I51" s="2" t="s">
        <v>20</v>
      </c>
      <c r="J51" s="2" t="s">
        <v>177</v>
      </c>
      <c r="K51" s="2" t="s">
        <v>178</v>
      </c>
      <c r="L51" s="2" t="s">
        <v>23</v>
      </c>
      <c r="M51" s="2" t="s">
        <v>188</v>
      </c>
      <c r="N51" s="2" t="s">
        <v>20</v>
      </c>
      <c r="O51" s="2" t="s">
        <v>180</v>
      </c>
      <c r="P51" s="2" t="s">
        <v>189</v>
      </c>
      <c r="Q51" s="2" t="s">
        <v>20</v>
      </c>
    </row>
    <row r="52" spans="1:17">
      <c r="A52" s="3" t="s">
        <v>17</v>
      </c>
      <c r="B52" s="3" t="s">
        <v>18</v>
      </c>
      <c r="C52" s="5">
        <v>255607</v>
      </c>
      <c r="D52" s="5">
        <v>255607</v>
      </c>
      <c r="E52" s="7">
        <v>1261701381</v>
      </c>
      <c r="F52" s="9">
        <v>44557.417071759301</v>
      </c>
      <c r="G52" s="3" t="s">
        <v>19</v>
      </c>
      <c r="H52" s="7">
        <v>1139</v>
      </c>
      <c r="I52" s="3" t="s">
        <v>20</v>
      </c>
      <c r="J52" s="3" t="s">
        <v>190</v>
      </c>
      <c r="K52" s="3" t="s">
        <v>72</v>
      </c>
      <c r="L52" s="3" t="s">
        <v>23</v>
      </c>
      <c r="M52" s="3" t="s">
        <v>187</v>
      </c>
      <c r="N52" s="3" t="s">
        <v>20</v>
      </c>
      <c r="O52" s="3" t="s">
        <v>74</v>
      </c>
      <c r="P52" s="3" t="s">
        <v>75</v>
      </c>
      <c r="Q52" s="3" t="s">
        <v>20</v>
      </c>
    </row>
    <row r="53" spans="1:17">
      <c r="A53" s="2" t="s">
        <v>17</v>
      </c>
      <c r="B53" s="2" t="s">
        <v>18</v>
      </c>
      <c r="C53" s="4">
        <v>113660</v>
      </c>
      <c r="D53" s="4">
        <v>113660</v>
      </c>
      <c r="E53" s="6">
        <v>1261707668</v>
      </c>
      <c r="F53" s="8">
        <v>44557.419293981497</v>
      </c>
      <c r="G53" s="2" t="s">
        <v>19</v>
      </c>
      <c r="H53" s="6">
        <v>1140</v>
      </c>
      <c r="I53" s="2" t="s">
        <v>20</v>
      </c>
      <c r="J53" s="2" t="s">
        <v>191</v>
      </c>
      <c r="K53" s="2" t="s">
        <v>72</v>
      </c>
      <c r="L53" s="2" t="s">
        <v>23</v>
      </c>
      <c r="M53" s="2" t="s">
        <v>187</v>
      </c>
      <c r="N53" s="2" t="s">
        <v>20</v>
      </c>
      <c r="O53" s="2" t="s">
        <v>74</v>
      </c>
      <c r="P53" s="2" t="s">
        <v>75</v>
      </c>
      <c r="Q53" s="2" t="s">
        <v>20</v>
      </c>
    </row>
    <row r="54" spans="1:17">
      <c r="A54" s="3" t="s">
        <v>17</v>
      </c>
      <c r="B54" s="3" t="s">
        <v>18</v>
      </c>
      <c r="C54" s="5">
        <v>181729</v>
      </c>
      <c r="D54" s="5">
        <v>181729</v>
      </c>
      <c r="E54" s="7">
        <v>1262329497</v>
      </c>
      <c r="F54" s="9">
        <v>44557.649351851898</v>
      </c>
      <c r="G54" s="3" t="s">
        <v>19</v>
      </c>
      <c r="H54" s="7">
        <v>1142</v>
      </c>
      <c r="I54" s="3" t="s">
        <v>20</v>
      </c>
      <c r="J54" s="3" t="s">
        <v>192</v>
      </c>
      <c r="K54" s="3" t="s">
        <v>193</v>
      </c>
      <c r="L54" s="3" t="s">
        <v>23</v>
      </c>
      <c r="M54" s="3" t="s">
        <v>194</v>
      </c>
      <c r="N54" s="3" t="s">
        <v>20</v>
      </c>
      <c r="O54" s="3" t="s">
        <v>195</v>
      </c>
      <c r="P54" s="3" t="s">
        <v>196</v>
      </c>
      <c r="Q54" s="3" t="s">
        <v>20</v>
      </c>
    </row>
    <row r="55" spans="1:17">
      <c r="A55" s="2" t="s">
        <v>17</v>
      </c>
      <c r="B55" s="2" t="s">
        <v>18</v>
      </c>
      <c r="C55" s="4">
        <v>27469319</v>
      </c>
      <c r="D55" s="4">
        <v>27469319</v>
      </c>
      <c r="E55" s="6">
        <v>1262518829</v>
      </c>
      <c r="F55" s="8">
        <v>44557.726793981499</v>
      </c>
      <c r="G55" s="2" t="s">
        <v>19</v>
      </c>
      <c r="H55" s="6">
        <v>1143</v>
      </c>
      <c r="I55" s="2" t="s">
        <v>20</v>
      </c>
      <c r="J55" s="2" t="s">
        <v>197</v>
      </c>
      <c r="K55" s="2" t="s">
        <v>198</v>
      </c>
      <c r="L55" s="2" t="s">
        <v>66</v>
      </c>
      <c r="M55" s="2" t="s">
        <v>67</v>
      </c>
      <c r="N55" s="2" t="s">
        <v>20</v>
      </c>
      <c r="O55" s="2" t="s">
        <v>68</v>
      </c>
      <c r="P55" s="2" t="s">
        <v>69</v>
      </c>
      <c r="Q55" s="2" t="s">
        <v>20</v>
      </c>
    </row>
    <row r="56" spans="1:17">
      <c r="A56" s="3" t="s">
        <v>17</v>
      </c>
      <c r="B56" s="3" t="s">
        <v>18</v>
      </c>
      <c r="C56" s="5">
        <v>7367</v>
      </c>
      <c r="D56" s="5">
        <v>7367</v>
      </c>
      <c r="E56" s="7">
        <v>1262525412</v>
      </c>
      <c r="F56" s="9">
        <v>44557.729930555601</v>
      </c>
      <c r="G56" s="3" t="s">
        <v>19</v>
      </c>
      <c r="H56" s="7">
        <v>1144</v>
      </c>
      <c r="I56" s="3" t="s">
        <v>20</v>
      </c>
      <c r="J56" s="3" t="s">
        <v>199</v>
      </c>
      <c r="K56" s="3" t="s">
        <v>198</v>
      </c>
      <c r="L56" s="3" t="s">
        <v>66</v>
      </c>
      <c r="M56" s="3" t="s">
        <v>67</v>
      </c>
      <c r="N56" s="3" t="s">
        <v>20</v>
      </c>
      <c r="O56" s="3" t="s">
        <v>68</v>
      </c>
      <c r="P56" s="3" t="s">
        <v>69</v>
      </c>
      <c r="Q56" s="3" t="s">
        <v>20</v>
      </c>
    </row>
    <row r="57" spans="1:17">
      <c r="A57" s="2" t="s">
        <v>17</v>
      </c>
      <c r="B57" s="2" t="s">
        <v>18</v>
      </c>
      <c r="C57" s="4">
        <v>47706211</v>
      </c>
      <c r="D57" s="4">
        <v>47706211</v>
      </c>
      <c r="E57" s="6">
        <v>1262529881</v>
      </c>
      <c r="F57" s="8">
        <v>44557.732094907398</v>
      </c>
      <c r="G57" s="2" t="s">
        <v>19</v>
      </c>
      <c r="H57" s="6">
        <v>1145</v>
      </c>
      <c r="I57" s="2" t="s">
        <v>20</v>
      </c>
      <c r="J57" s="2" t="s">
        <v>200</v>
      </c>
      <c r="K57" s="2" t="s">
        <v>65</v>
      </c>
      <c r="L57" s="2" t="s">
        <v>66</v>
      </c>
      <c r="M57" s="2" t="s">
        <v>67</v>
      </c>
      <c r="N57" s="2" t="s">
        <v>20</v>
      </c>
      <c r="O57" s="2" t="s">
        <v>68</v>
      </c>
      <c r="P57" s="2" t="s">
        <v>69</v>
      </c>
      <c r="Q57" s="2" t="s">
        <v>20</v>
      </c>
    </row>
    <row r="58" spans="1:17">
      <c r="A58" s="3" t="s">
        <v>17</v>
      </c>
      <c r="B58" s="3" t="s">
        <v>18</v>
      </c>
      <c r="C58" s="5">
        <v>22103574</v>
      </c>
      <c r="D58" s="5">
        <v>22103574</v>
      </c>
      <c r="E58" s="7">
        <v>1262533497</v>
      </c>
      <c r="F58" s="9">
        <v>44557.733854166698</v>
      </c>
      <c r="G58" s="3" t="s">
        <v>19</v>
      </c>
      <c r="H58" s="7">
        <v>1146</v>
      </c>
      <c r="I58" s="3" t="s">
        <v>20</v>
      </c>
      <c r="J58" s="3" t="s">
        <v>201</v>
      </c>
      <c r="K58" s="3" t="s">
        <v>198</v>
      </c>
      <c r="L58" s="3" t="s">
        <v>66</v>
      </c>
      <c r="M58" s="3" t="s">
        <v>67</v>
      </c>
      <c r="N58" s="3" t="s">
        <v>20</v>
      </c>
      <c r="O58" s="3" t="s">
        <v>68</v>
      </c>
      <c r="P58" s="3" t="s">
        <v>69</v>
      </c>
      <c r="Q58" s="3" t="s">
        <v>20</v>
      </c>
    </row>
    <row r="59" spans="1:17">
      <c r="A59" s="2" t="s">
        <v>17</v>
      </c>
      <c r="B59" s="2" t="s">
        <v>18</v>
      </c>
      <c r="C59" s="4">
        <v>1249890</v>
      </c>
      <c r="D59" s="4">
        <v>1249890</v>
      </c>
      <c r="E59" s="6">
        <v>1262536560</v>
      </c>
      <c r="F59" s="8">
        <v>44557.735335648104</v>
      </c>
      <c r="G59" s="2" t="s">
        <v>19</v>
      </c>
      <c r="H59" s="6">
        <v>1147</v>
      </c>
      <c r="I59" s="2" t="s">
        <v>20</v>
      </c>
      <c r="J59" s="2" t="s">
        <v>202</v>
      </c>
      <c r="K59" s="2" t="s">
        <v>198</v>
      </c>
      <c r="L59" s="2" t="s">
        <v>66</v>
      </c>
      <c r="M59" s="2" t="s">
        <v>67</v>
      </c>
      <c r="N59" s="2" t="s">
        <v>20</v>
      </c>
      <c r="O59" s="2" t="s">
        <v>68</v>
      </c>
      <c r="P59" s="2" t="s">
        <v>69</v>
      </c>
      <c r="Q59" s="2" t="s">
        <v>20</v>
      </c>
    </row>
    <row r="60" spans="1:17">
      <c r="A60" s="3" t="s">
        <v>17</v>
      </c>
      <c r="B60" s="3" t="s">
        <v>18</v>
      </c>
      <c r="C60" s="5">
        <v>44205560</v>
      </c>
      <c r="D60" s="5">
        <v>44205560</v>
      </c>
      <c r="E60" s="7">
        <v>1263648165</v>
      </c>
      <c r="F60" s="9">
        <v>44558.605833333299</v>
      </c>
      <c r="G60" s="3" t="s">
        <v>19</v>
      </c>
      <c r="H60" s="7">
        <v>1149</v>
      </c>
      <c r="I60" s="3" t="s">
        <v>20</v>
      </c>
      <c r="J60" s="3" t="s">
        <v>203</v>
      </c>
      <c r="K60" s="3" t="s">
        <v>204</v>
      </c>
      <c r="L60" s="3" t="s">
        <v>23</v>
      </c>
      <c r="M60" s="3" t="s">
        <v>205</v>
      </c>
      <c r="N60" s="3" t="s">
        <v>20</v>
      </c>
      <c r="O60" s="3" t="s">
        <v>206</v>
      </c>
      <c r="P60" s="3" t="s">
        <v>207</v>
      </c>
      <c r="Q60" s="3" t="s">
        <v>20</v>
      </c>
    </row>
    <row r="61" spans="1:17">
      <c r="A61" s="2" t="s">
        <v>17</v>
      </c>
      <c r="B61" s="2" t="s">
        <v>18</v>
      </c>
      <c r="C61" s="4">
        <v>138000</v>
      </c>
      <c r="D61" s="4">
        <v>138000</v>
      </c>
      <c r="E61" s="6">
        <v>1263658284</v>
      </c>
      <c r="F61" s="8">
        <v>44558.610127314802</v>
      </c>
      <c r="G61" s="2" t="s">
        <v>19</v>
      </c>
      <c r="H61" s="6">
        <v>1150</v>
      </c>
      <c r="I61" s="2" t="s">
        <v>20</v>
      </c>
      <c r="J61" s="2" t="s">
        <v>208</v>
      </c>
      <c r="K61" s="2" t="s">
        <v>72</v>
      </c>
      <c r="L61" s="2" t="s">
        <v>23</v>
      </c>
      <c r="M61" s="2" t="s">
        <v>209</v>
      </c>
      <c r="N61" s="2" t="s">
        <v>20</v>
      </c>
      <c r="O61" s="2" t="s">
        <v>74</v>
      </c>
      <c r="P61" s="2" t="s">
        <v>75</v>
      </c>
      <c r="Q61" s="2" t="s">
        <v>20</v>
      </c>
    </row>
    <row r="62" spans="1:17">
      <c r="A62" s="3" t="s">
        <v>17</v>
      </c>
      <c r="B62" s="3" t="s">
        <v>18</v>
      </c>
      <c r="C62" s="5">
        <v>37634</v>
      </c>
      <c r="D62" s="5">
        <v>37634</v>
      </c>
      <c r="E62" s="7">
        <v>1265123060</v>
      </c>
      <c r="F62" s="9">
        <v>44559.617442129602</v>
      </c>
      <c r="G62" s="3" t="s">
        <v>19</v>
      </c>
      <c r="H62" s="7">
        <v>1154</v>
      </c>
      <c r="I62" s="3" t="s">
        <v>20</v>
      </c>
      <c r="J62" s="3" t="s">
        <v>210</v>
      </c>
      <c r="K62" s="3" t="s">
        <v>211</v>
      </c>
      <c r="L62" s="3" t="s">
        <v>23</v>
      </c>
      <c r="M62" s="3" t="s">
        <v>212</v>
      </c>
      <c r="N62" s="3" t="s">
        <v>20</v>
      </c>
      <c r="O62" s="3" t="s">
        <v>213</v>
      </c>
      <c r="P62" s="3" t="s">
        <v>214</v>
      </c>
      <c r="Q62" s="3" t="s">
        <v>20</v>
      </c>
    </row>
    <row r="63" spans="1:17">
      <c r="A63" s="2" t="s">
        <v>17</v>
      </c>
      <c r="B63" s="2" t="s">
        <v>18</v>
      </c>
      <c r="C63" s="4">
        <v>6137383.96</v>
      </c>
      <c r="D63" s="4">
        <v>6137383.96</v>
      </c>
      <c r="E63" s="6">
        <v>1265385831</v>
      </c>
      <c r="F63" s="8">
        <v>44559.723935185197</v>
      </c>
      <c r="G63" s="2" t="s">
        <v>19</v>
      </c>
      <c r="H63" s="6">
        <v>1155</v>
      </c>
      <c r="I63" s="2" t="s">
        <v>20</v>
      </c>
      <c r="J63" s="2" t="s">
        <v>215</v>
      </c>
      <c r="K63" s="2" t="s">
        <v>216</v>
      </c>
      <c r="L63" s="2" t="s">
        <v>217</v>
      </c>
      <c r="M63" s="2" t="s">
        <v>218</v>
      </c>
      <c r="N63" s="2" t="s">
        <v>20</v>
      </c>
      <c r="O63" s="2" t="s">
        <v>219</v>
      </c>
      <c r="P63" s="2" t="s">
        <v>220</v>
      </c>
      <c r="Q63" s="2" t="s">
        <v>20</v>
      </c>
    </row>
    <row r="64" spans="1:17">
      <c r="A64" s="3" t="s">
        <v>17</v>
      </c>
      <c r="B64" s="3" t="s">
        <v>18</v>
      </c>
      <c r="C64" s="5">
        <v>348967</v>
      </c>
      <c r="D64" s="5">
        <v>348967</v>
      </c>
      <c r="E64" s="7">
        <v>1265736176</v>
      </c>
      <c r="F64" s="9">
        <v>44559.916539351798</v>
      </c>
      <c r="G64" s="3" t="s">
        <v>19</v>
      </c>
      <c r="H64" s="7">
        <v>1156</v>
      </c>
      <c r="I64" s="3" t="s">
        <v>20</v>
      </c>
      <c r="J64" s="3" t="s">
        <v>221</v>
      </c>
      <c r="K64" s="3" t="s">
        <v>222</v>
      </c>
      <c r="L64" s="3" t="s">
        <v>223</v>
      </c>
      <c r="M64" s="3" t="s">
        <v>224</v>
      </c>
      <c r="N64" s="3" t="s">
        <v>20</v>
      </c>
      <c r="O64" s="3" t="s">
        <v>225</v>
      </c>
      <c r="P64" s="3" t="s">
        <v>226</v>
      </c>
      <c r="Q64" s="3" t="s">
        <v>20</v>
      </c>
    </row>
    <row r="65" spans="1:17">
      <c r="A65" s="2" t="s">
        <v>17</v>
      </c>
      <c r="B65" s="2" t="s">
        <v>18</v>
      </c>
      <c r="C65" s="4">
        <v>493082</v>
      </c>
      <c r="D65" s="4">
        <v>493082</v>
      </c>
      <c r="E65" s="6">
        <v>1266417250</v>
      </c>
      <c r="F65" s="8">
        <v>44560.518530092602</v>
      </c>
      <c r="G65" s="2" t="s">
        <v>19</v>
      </c>
      <c r="H65" s="6">
        <v>1160</v>
      </c>
      <c r="I65" s="2" t="s">
        <v>20</v>
      </c>
      <c r="J65" s="2" t="s">
        <v>227</v>
      </c>
      <c r="K65" s="2" t="s">
        <v>228</v>
      </c>
      <c r="L65" s="2" t="s">
        <v>23</v>
      </c>
      <c r="M65" s="2" t="s">
        <v>229</v>
      </c>
      <c r="N65" s="2" t="s">
        <v>20</v>
      </c>
      <c r="O65" s="2" t="s">
        <v>230</v>
      </c>
      <c r="P65" s="2" t="s">
        <v>231</v>
      </c>
      <c r="Q65" s="2" t="s">
        <v>20</v>
      </c>
    </row>
    <row r="66" spans="1:17">
      <c r="A66" s="3" t="s">
        <v>17</v>
      </c>
      <c r="B66" s="3" t="s">
        <v>18</v>
      </c>
      <c r="C66" s="5">
        <v>377855</v>
      </c>
      <c r="D66" s="5">
        <v>377855</v>
      </c>
      <c r="E66" s="7">
        <v>1266440007</v>
      </c>
      <c r="F66" s="9">
        <v>44560.526608796303</v>
      </c>
      <c r="G66" s="3" t="s">
        <v>19</v>
      </c>
      <c r="H66" s="7">
        <v>1161</v>
      </c>
      <c r="I66" s="3" t="s">
        <v>20</v>
      </c>
      <c r="J66" s="3" t="s">
        <v>232</v>
      </c>
      <c r="K66" s="3" t="s">
        <v>228</v>
      </c>
      <c r="L66" s="3" t="s">
        <v>23</v>
      </c>
      <c r="M66" s="3" t="s">
        <v>233</v>
      </c>
      <c r="N66" s="3" t="s">
        <v>20</v>
      </c>
      <c r="O66" s="3" t="s">
        <v>230</v>
      </c>
      <c r="P66" s="3" t="s">
        <v>234</v>
      </c>
      <c r="Q66" s="3" t="s">
        <v>20</v>
      </c>
    </row>
    <row r="67" spans="1:17">
      <c r="A67" s="2" t="s">
        <v>17</v>
      </c>
      <c r="B67" s="2" t="s">
        <v>18</v>
      </c>
      <c r="C67" s="4">
        <v>46885000</v>
      </c>
      <c r="D67" s="4">
        <v>46885000</v>
      </c>
      <c r="E67" s="6">
        <v>1266526293</v>
      </c>
      <c r="F67" s="8">
        <v>44560.557835648098</v>
      </c>
      <c r="G67" s="2" t="s">
        <v>19</v>
      </c>
      <c r="H67" s="6">
        <v>1162</v>
      </c>
      <c r="I67" s="2" t="s">
        <v>20</v>
      </c>
      <c r="J67" s="2" t="s">
        <v>235</v>
      </c>
      <c r="K67" s="2" t="s">
        <v>236</v>
      </c>
      <c r="L67" s="2" t="s">
        <v>23</v>
      </c>
      <c r="M67" s="2" t="s">
        <v>237</v>
      </c>
      <c r="N67" s="2" t="s">
        <v>20</v>
      </c>
      <c r="O67" s="2" t="s">
        <v>238</v>
      </c>
      <c r="P67" s="2" t="s">
        <v>239</v>
      </c>
      <c r="Q67" s="2" t="s">
        <v>20</v>
      </c>
    </row>
    <row r="68" spans="1:17">
      <c r="A68" s="3" t="s">
        <v>17</v>
      </c>
      <c r="B68" s="3" t="s">
        <v>18</v>
      </c>
      <c r="C68" s="5">
        <v>611029</v>
      </c>
      <c r="D68" s="5">
        <v>611029</v>
      </c>
      <c r="E68" s="7">
        <v>1266569489</v>
      </c>
      <c r="F68" s="9">
        <v>44560.574201388903</v>
      </c>
      <c r="G68" s="3" t="s">
        <v>19</v>
      </c>
      <c r="H68" s="7">
        <v>1163</v>
      </c>
      <c r="I68" s="3" t="s">
        <v>20</v>
      </c>
      <c r="J68" s="3" t="s">
        <v>240</v>
      </c>
      <c r="K68" s="3" t="s">
        <v>198</v>
      </c>
      <c r="L68" s="3" t="s">
        <v>66</v>
      </c>
      <c r="M68" s="3" t="s">
        <v>67</v>
      </c>
      <c r="N68" s="3" t="s">
        <v>20</v>
      </c>
      <c r="O68" s="3" t="s">
        <v>68</v>
      </c>
      <c r="P68" s="3" t="s">
        <v>69</v>
      </c>
      <c r="Q68" s="3" t="s">
        <v>20</v>
      </c>
    </row>
    <row r="69" spans="1:17">
      <c r="A69" s="2" t="s">
        <v>17</v>
      </c>
      <c r="B69" s="2" t="s">
        <v>18</v>
      </c>
      <c r="C69" s="4">
        <v>14043504</v>
      </c>
      <c r="D69" s="4">
        <v>14043504</v>
      </c>
      <c r="E69" s="6">
        <v>1266581868</v>
      </c>
      <c r="F69" s="8">
        <v>44560.5787962963</v>
      </c>
      <c r="G69" s="2" t="s">
        <v>19</v>
      </c>
      <c r="H69" s="6">
        <v>1164</v>
      </c>
      <c r="I69" s="2" t="s">
        <v>20</v>
      </c>
      <c r="J69" s="2" t="s">
        <v>241</v>
      </c>
      <c r="K69" s="2" t="s">
        <v>198</v>
      </c>
      <c r="L69" s="2" t="s">
        <v>66</v>
      </c>
      <c r="M69" s="2" t="s">
        <v>67</v>
      </c>
      <c r="N69" s="2" t="s">
        <v>20</v>
      </c>
      <c r="O69" s="2" t="s">
        <v>68</v>
      </c>
      <c r="P69" s="2" t="s">
        <v>69</v>
      </c>
      <c r="Q69" s="2" t="s">
        <v>20</v>
      </c>
    </row>
    <row r="70" spans="1:17">
      <c r="A70" s="3" t="s">
        <v>17</v>
      </c>
      <c r="B70" s="3" t="s">
        <v>18</v>
      </c>
      <c r="C70" s="5">
        <v>1046876</v>
      </c>
      <c r="D70" s="5">
        <v>1046876</v>
      </c>
      <c r="E70" s="7">
        <v>1266607598</v>
      </c>
      <c r="F70" s="9">
        <v>44560.588483796302</v>
      </c>
      <c r="G70" s="3" t="s">
        <v>19</v>
      </c>
      <c r="H70" s="7">
        <v>1165</v>
      </c>
      <c r="I70" s="3" t="s">
        <v>20</v>
      </c>
      <c r="J70" s="3" t="s">
        <v>242</v>
      </c>
      <c r="K70" s="3" t="s">
        <v>198</v>
      </c>
      <c r="L70" s="3" t="s">
        <v>66</v>
      </c>
      <c r="M70" s="3" t="s">
        <v>67</v>
      </c>
      <c r="N70" s="3" t="s">
        <v>20</v>
      </c>
      <c r="O70" s="3" t="s">
        <v>68</v>
      </c>
      <c r="P70" s="3" t="s">
        <v>69</v>
      </c>
      <c r="Q70" s="3" t="s">
        <v>20</v>
      </c>
    </row>
    <row r="71" spans="1:17">
      <c r="A71" s="2" t="s">
        <v>17</v>
      </c>
      <c r="B71" s="2" t="s">
        <v>18</v>
      </c>
      <c r="C71" s="4">
        <v>4755</v>
      </c>
      <c r="D71" s="4">
        <v>4755</v>
      </c>
      <c r="E71" s="6">
        <v>1266612876</v>
      </c>
      <c r="F71" s="8">
        <v>44560.590370370403</v>
      </c>
      <c r="G71" s="2" t="s">
        <v>19</v>
      </c>
      <c r="H71" s="6">
        <v>1166</v>
      </c>
      <c r="I71" s="2" t="s">
        <v>20</v>
      </c>
      <c r="J71" s="2" t="s">
        <v>243</v>
      </c>
      <c r="K71" s="2" t="s">
        <v>198</v>
      </c>
      <c r="L71" s="2" t="s">
        <v>66</v>
      </c>
      <c r="M71" s="2" t="s">
        <v>67</v>
      </c>
      <c r="N71" s="2" t="s">
        <v>20</v>
      </c>
      <c r="O71" s="2" t="s">
        <v>68</v>
      </c>
      <c r="P71" s="2" t="s">
        <v>69</v>
      </c>
      <c r="Q71" s="2" t="s">
        <v>20</v>
      </c>
    </row>
    <row r="72" spans="1:17">
      <c r="A72" s="3" t="s">
        <v>17</v>
      </c>
      <c r="B72" s="3" t="s">
        <v>18</v>
      </c>
      <c r="C72" s="5">
        <v>3110247</v>
      </c>
      <c r="D72" s="5">
        <v>3110247</v>
      </c>
      <c r="E72" s="7">
        <v>1266617285</v>
      </c>
      <c r="F72" s="9">
        <v>44560.591967592598</v>
      </c>
      <c r="G72" s="3" t="s">
        <v>19</v>
      </c>
      <c r="H72" s="7">
        <v>1167</v>
      </c>
      <c r="I72" s="3" t="s">
        <v>20</v>
      </c>
      <c r="J72" s="3" t="s">
        <v>244</v>
      </c>
      <c r="K72" s="3" t="s">
        <v>198</v>
      </c>
      <c r="L72" s="3" t="s">
        <v>66</v>
      </c>
      <c r="M72" s="3" t="s">
        <v>67</v>
      </c>
      <c r="N72" s="3" t="s">
        <v>20</v>
      </c>
      <c r="O72" s="3" t="s">
        <v>68</v>
      </c>
      <c r="P72" s="3" t="s">
        <v>69</v>
      </c>
      <c r="Q72" s="3" t="s">
        <v>20</v>
      </c>
    </row>
    <row r="73" spans="1:17">
      <c r="A73" s="2" t="s">
        <v>17</v>
      </c>
      <c r="B73" s="2" t="s">
        <v>18</v>
      </c>
      <c r="C73" s="4">
        <v>27251685</v>
      </c>
      <c r="D73" s="4">
        <v>27251685</v>
      </c>
      <c r="E73" s="6">
        <v>1266623530</v>
      </c>
      <c r="F73" s="8">
        <v>44560.594317129602</v>
      </c>
      <c r="G73" s="2" t="s">
        <v>19</v>
      </c>
      <c r="H73" s="6">
        <v>1168</v>
      </c>
      <c r="I73" s="2" t="s">
        <v>20</v>
      </c>
      <c r="J73" s="2" t="s">
        <v>70</v>
      </c>
      <c r="K73" s="2" t="s">
        <v>198</v>
      </c>
      <c r="L73" s="2" t="s">
        <v>66</v>
      </c>
      <c r="M73" s="2" t="s">
        <v>67</v>
      </c>
      <c r="N73" s="2" t="s">
        <v>20</v>
      </c>
      <c r="O73" s="2" t="s">
        <v>68</v>
      </c>
      <c r="P73" s="2" t="s">
        <v>69</v>
      </c>
      <c r="Q73" s="2" t="s">
        <v>20</v>
      </c>
    </row>
    <row r="74" spans="1:17">
      <c r="A74" s="3" t="s">
        <v>17</v>
      </c>
      <c r="B74" s="3" t="s">
        <v>18</v>
      </c>
      <c r="C74" s="5">
        <v>41940710</v>
      </c>
      <c r="D74" s="5">
        <v>41940710</v>
      </c>
      <c r="E74" s="7">
        <v>1266629546</v>
      </c>
      <c r="F74" s="9">
        <v>44560.596469907403</v>
      </c>
      <c r="G74" s="3" t="s">
        <v>19</v>
      </c>
      <c r="H74" s="7">
        <v>1169</v>
      </c>
      <c r="I74" s="3" t="s">
        <v>20</v>
      </c>
      <c r="J74" s="3" t="s">
        <v>245</v>
      </c>
      <c r="K74" s="3" t="s">
        <v>198</v>
      </c>
      <c r="L74" s="3" t="s">
        <v>66</v>
      </c>
      <c r="M74" s="3" t="s">
        <v>67</v>
      </c>
      <c r="N74" s="3" t="s">
        <v>20</v>
      </c>
      <c r="O74" s="3" t="s">
        <v>68</v>
      </c>
      <c r="P74" s="3" t="s">
        <v>69</v>
      </c>
      <c r="Q74" s="3" t="s">
        <v>20</v>
      </c>
    </row>
    <row r="75" spans="1:17">
      <c r="A75" s="2" t="s">
        <v>17</v>
      </c>
      <c r="B75" s="2" t="s">
        <v>18</v>
      </c>
      <c r="C75" s="4">
        <v>4669814</v>
      </c>
      <c r="D75" s="4">
        <v>4669814</v>
      </c>
      <c r="E75" s="6">
        <v>1266634185</v>
      </c>
      <c r="F75" s="8">
        <v>44560.598078703697</v>
      </c>
      <c r="G75" s="2" t="s">
        <v>19</v>
      </c>
      <c r="H75" s="6">
        <v>1170</v>
      </c>
      <c r="I75" s="2" t="s">
        <v>20</v>
      </c>
      <c r="J75" s="2" t="s">
        <v>246</v>
      </c>
      <c r="K75" s="2" t="s">
        <v>198</v>
      </c>
      <c r="L75" s="2" t="s">
        <v>66</v>
      </c>
      <c r="M75" s="2" t="s">
        <v>67</v>
      </c>
      <c r="N75" s="2" t="s">
        <v>20</v>
      </c>
      <c r="O75" s="2" t="s">
        <v>68</v>
      </c>
      <c r="P75" s="2" t="s">
        <v>69</v>
      </c>
      <c r="Q75" s="2" t="s">
        <v>20</v>
      </c>
    </row>
    <row r="76" spans="1:17">
      <c r="A76" s="3" t="s">
        <v>17</v>
      </c>
      <c r="B76" s="3" t="s">
        <v>18</v>
      </c>
      <c r="C76" s="5">
        <v>145231</v>
      </c>
      <c r="D76" s="5">
        <v>145231</v>
      </c>
      <c r="E76" s="7">
        <v>1266638202</v>
      </c>
      <c r="F76" s="9">
        <v>44560.599513888897</v>
      </c>
      <c r="G76" s="3" t="s">
        <v>19</v>
      </c>
      <c r="H76" s="7">
        <v>1171</v>
      </c>
      <c r="I76" s="3" t="s">
        <v>20</v>
      </c>
      <c r="J76" s="3" t="s">
        <v>247</v>
      </c>
      <c r="K76" s="3" t="s">
        <v>198</v>
      </c>
      <c r="L76" s="3" t="s">
        <v>66</v>
      </c>
      <c r="M76" s="3" t="s">
        <v>67</v>
      </c>
      <c r="N76" s="3" t="s">
        <v>20</v>
      </c>
      <c r="O76" s="3" t="s">
        <v>68</v>
      </c>
      <c r="P76" s="3" t="s">
        <v>69</v>
      </c>
      <c r="Q76" s="3" t="s">
        <v>20</v>
      </c>
    </row>
    <row r="77" spans="1:17">
      <c r="A77" s="2" t="s">
        <v>17</v>
      </c>
      <c r="B77" s="2" t="s">
        <v>18</v>
      </c>
      <c r="C77" s="4">
        <v>405000</v>
      </c>
      <c r="D77" s="4">
        <v>405000</v>
      </c>
      <c r="E77" s="6">
        <v>1266651010</v>
      </c>
      <c r="F77" s="8">
        <v>44560.603865740697</v>
      </c>
      <c r="G77" s="2" t="s">
        <v>19</v>
      </c>
      <c r="H77" s="6">
        <v>1172</v>
      </c>
      <c r="I77" s="2" t="s">
        <v>20</v>
      </c>
      <c r="J77" s="2" t="s">
        <v>248</v>
      </c>
      <c r="K77" s="2" t="s">
        <v>249</v>
      </c>
      <c r="L77" s="2" t="s">
        <v>23</v>
      </c>
      <c r="M77" s="2" t="s">
        <v>250</v>
      </c>
      <c r="N77" s="2" t="s">
        <v>20</v>
      </c>
      <c r="O77" s="2" t="s">
        <v>251</v>
      </c>
      <c r="P77" s="2" t="s">
        <v>252</v>
      </c>
      <c r="Q77" s="2" t="s">
        <v>20</v>
      </c>
    </row>
    <row r="78" spans="1:17">
      <c r="A78" s="3" t="s">
        <v>17</v>
      </c>
      <c r="B78" s="3" t="s">
        <v>18</v>
      </c>
      <c r="C78" s="5">
        <v>5856113</v>
      </c>
      <c r="D78" s="5">
        <v>5856113</v>
      </c>
      <c r="E78" s="7">
        <v>1266690774</v>
      </c>
      <c r="F78" s="9">
        <v>44560.617604166699</v>
      </c>
      <c r="G78" s="3" t="s">
        <v>19</v>
      </c>
      <c r="H78" s="7">
        <v>1173</v>
      </c>
      <c r="I78" s="3" t="s">
        <v>20</v>
      </c>
      <c r="J78" s="3" t="s">
        <v>253</v>
      </c>
      <c r="K78" s="3" t="s">
        <v>254</v>
      </c>
      <c r="L78" s="3" t="s">
        <v>23</v>
      </c>
      <c r="M78" s="3" t="s">
        <v>255</v>
      </c>
      <c r="N78" s="3" t="s">
        <v>20</v>
      </c>
      <c r="O78" s="3" t="s">
        <v>256</v>
      </c>
      <c r="P78" s="3" t="s">
        <v>257</v>
      </c>
      <c r="Q78" s="3" t="s">
        <v>20</v>
      </c>
    </row>
    <row r="79" spans="1:17">
      <c r="A79" s="2" t="s">
        <v>17</v>
      </c>
      <c r="B79" s="2" t="s">
        <v>18</v>
      </c>
      <c r="C79" s="4">
        <v>3515792</v>
      </c>
      <c r="D79" s="4">
        <v>3515792</v>
      </c>
      <c r="E79" s="6">
        <v>1266703066</v>
      </c>
      <c r="F79" s="8">
        <v>44560.621701388904</v>
      </c>
      <c r="G79" s="2" t="s">
        <v>19</v>
      </c>
      <c r="H79" s="6">
        <v>1174</v>
      </c>
      <c r="I79" s="2" t="s">
        <v>20</v>
      </c>
      <c r="J79" s="2" t="s">
        <v>253</v>
      </c>
      <c r="K79" s="2" t="s">
        <v>254</v>
      </c>
      <c r="L79" s="2" t="s">
        <v>23</v>
      </c>
      <c r="M79" s="2" t="s">
        <v>255</v>
      </c>
      <c r="N79" s="2" t="s">
        <v>20</v>
      </c>
      <c r="O79" s="2" t="s">
        <v>256</v>
      </c>
      <c r="P79" s="2" t="s">
        <v>257</v>
      </c>
      <c r="Q79" s="2" t="s">
        <v>20</v>
      </c>
    </row>
    <row r="80" spans="1:17" s="27" customFormat="1">
      <c r="A80" s="23" t="s">
        <v>17</v>
      </c>
      <c r="B80" s="23" t="s">
        <v>18</v>
      </c>
      <c r="C80" s="24">
        <v>95989</v>
      </c>
      <c r="D80" s="24">
        <v>95989</v>
      </c>
      <c r="E80" s="25">
        <v>1201030763</v>
      </c>
      <c r="F80" s="26">
        <v>44511.7108912037</v>
      </c>
      <c r="G80" s="23" t="s">
        <v>19</v>
      </c>
      <c r="H80" s="25">
        <v>1034</v>
      </c>
      <c r="I80" s="23" t="s">
        <v>20</v>
      </c>
      <c r="J80" s="23" t="s">
        <v>261</v>
      </c>
      <c r="K80" s="23" t="s">
        <v>262</v>
      </c>
      <c r="L80" s="23" t="s">
        <v>23</v>
      </c>
      <c r="M80" s="23" t="s">
        <v>263</v>
      </c>
      <c r="N80" s="23" t="s">
        <v>20</v>
      </c>
      <c r="O80" s="23" t="s">
        <v>264</v>
      </c>
      <c r="P80" s="23" t="s">
        <v>265</v>
      </c>
      <c r="Q80" s="23" t="s">
        <v>20</v>
      </c>
    </row>
    <row r="81" spans="1:17">
      <c r="B81" s="11" t="s">
        <v>105</v>
      </c>
      <c r="C81" s="22">
        <f>SUM(C29:C80)</f>
        <v>312616692.86000001</v>
      </c>
      <c r="D81">
        <v>312616692.86000001</v>
      </c>
    </row>
    <row r="82" spans="1:17">
      <c r="B82" s="10" t="s">
        <v>106</v>
      </c>
      <c r="C82" s="12">
        <f>C28</f>
        <v>31435727</v>
      </c>
    </row>
    <row r="83" spans="1:17">
      <c r="B83" s="11" t="s">
        <v>104</v>
      </c>
      <c r="C83" s="33">
        <v>193346759.86000001</v>
      </c>
      <c r="D83" s="33">
        <v>42396751.280000001</v>
      </c>
      <c r="E83" s="34">
        <v>150950008.58000001</v>
      </c>
    </row>
    <row r="84" spans="1:17">
      <c r="B84" s="10" t="s">
        <v>107</v>
      </c>
      <c r="C84" s="12">
        <f>C81+C82-C83</f>
        <v>150705660</v>
      </c>
      <c r="D84" s="22">
        <v>150705660</v>
      </c>
      <c r="E84" s="12"/>
      <c r="F84" s="12"/>
    </row>
    <row r="85" spans="1:17" s="32" customFormat="1">
      <c r="A85" s="28" t="s">
        <v>17</v>
      </c>
      <c r="B85" s="28" t="s">
        <v>18</v>
      </c>
      <c r="C85" s="29">
        <v>316963</v>
      </c>
      <c r="D85" s="29">
        <v>316963</v>
      </c>
      <c r="E85" s="30">
        <v>1267161605</v>
      </c>
      <c r="F85" s="31">
        <v>44560.8050462963</v>
      </c>
      <c r="G85" s="28" t="s">
        <v>19</v>
      </c>
      <c r="H85" s="30">
        <v>1175</v>
      </c>
      <c r="I85" s="28" t="s">
        <v>20</v>
      </c>
      <c r="J85" s="28" t="s">
        <v>258</v>
      </c>
      <c r="K85" s="28" t="s">
        <v>228</v>
      </c>
      <c r="L85" s="28" t="s">
        <v>23</v>
      </c>
      <c r="M85" s="28" t="s">
        <v>259</v>
      </c>
      <c r="N85" s="28" t="s">
        <v>20</v>
      </c>
      <c r="O85" s="28" t="s">
        <v>230</v>
      </c>
      <c r="P85" s="28" t="s">
        <v>260</v>
      </c>
      <c r="Q85" s="28" t="s">
        <v>20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2021-12-20T15:18:17Z</dcterms:created>
  <dcterms:modified xsi:type="dcterms:W3CDTF">2022-01-03T20:26:16Z</dcterms:modified>
</cp:coreProperties>
</file>