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4" i="1" l="1"/>
  <c r="C27" i="1" l="1"/>
  <c r="C19" i="1" l="1"/>
  <c r="C4" i="1" l="1"/>
  <c r="C7" i="1" s="1"/>
  <c r="C20" i="1" s="1"/>
  <c r="C22" i="1" l="1"/>
  <c r="C28" i="1" s="1"/>
  <c r="C30" i="1" s="1"/>
  <c r="C35" i="1" s="1"/>
  <c r="C37" i="1" s="1"/>
</calcChain>
</file>

<file path=xl/sharedStrings.xml><?xml version="1.0" encoding="utf-8"?>
<sst xmlns="http://schemas.openxmlformats.org/spreadsheetml/2006/main" count="210" uniqueCount="62">
  <si>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</si>
  <si>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</si>
  <si>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</si>
  <si>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</si>
  <si>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</si>
  <si>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</si>
  <si>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</si>
  <si>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</si>
  <si>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</si>
  <si>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</si>
  <si>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</si>
  <si>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</si>
  <si>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</si>
  <si>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</si>
  <si>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</si>
  <si>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</si>
  <si>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</si>
  <si>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</si>
  <si>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ESTAMPILLA PRO U. NACIONAL FEB-MAR 2021</t>
  </si>
  <si>
    <t>227</t>
  </si>
  <si>
    <t>RAMA JUDICIAL ANTIOQUIA</t>
  </si>
  <si>
    <t>ESTAMPILLA PROUNIVERSIDAD ORDEN DE PAGO 273668720</t>
  </si>
  <si>
    <t>433</t>
  </si>
  <si>
    <t>SOLUCIONES MUNDO VERDE S.A.S</t>
  </si>
  <si>
    <t>SB</t>
  </si>
  <si>
    <t>SA</t>
  </si>
  <si>
    <t>DB</t>
  </si>
  <si>
    <t>TTL</t>
  </si>
  <si>
    <t xml:space="preserve">Pago de estánpillas pro universidad Nacional y estatales </t>
  </si>
  <si>
    <t xml:space="preserve">Contraloría General de la República </t>
  </si>
  <si>
    <t xml:space="preserve">Estapilla pro universidad Nacional y estatales </t>
  </si>
  <si>
    <t xml:space="preserve">Contraloría General de República </t>
  </si>
  <si>
    <t xml:space="preserve">PAGO ESTAPILLA PROUNIVERSIDAD </t>
  </si>
  <si>
    <t>BATALLON DE ASPC No. 28 "BOCHICA"</t>
  </si>
  <si>
    <t>estampilla prouniversitaria fazni 520-75-2017</t>
  </si>
  <si>
    <t>ENERGUAVIARE SA ESP</t>
  </si>
  <si>
    <t>Estampilla_Pro universidad del mes de marzo del 2021</t>
  </si>
  <si>
    <t>EMPRESA PÚBLICA DE ALCANTARILLADO DE SANTANDER</t>
  </si>
  <si>
    <t>CONSORCIO MITIGACION BUCARAMANGA-DTN-MINHACIENDA Y CREDITO PUBLICO</t>
  </si>
  <si>
    <t>227 MINISTERIO EDUCACIÓN NACIONAL</t>
  </si>
  <si>
    <t xml:space="preserve">Corporación Autónoma Regional Para la Defensa de la Meseta de Bucaramanga </t>
  </si>
  <si>
    <t>consorcio transversal metropolitano dnt minhacienda y credito publico</t>
  </si>
  <si>
    <t>SALDO PENDIENTE CONTRATO 73-6-10035-16</t>
  </si>
  <si>
    <t>POLICIA METROPOLITANA DE BARRANQUILLA</t>
  </si>
  <si>
    <t>SALDO PENDIENTE CONTRATO 73-6-10020-17</t>
  </si>
  <si>
    <t>RECAUDO ESTAMPILLA PRO U ESTATALES</t>
  </si>
  <si>
    <t xml:space="preserve">ARTESANIAS DE COLOMBIA S A </t>
  </si>
  <si>
    <t>Imto Estampilla Ctto 34-2020</t>
  </si>
  <si>
    <t>CONSEJO PROFESIONAL NACIONAL DE ARQUITECTURA Y SUS PROFESIONES AUXILIARES</t>
  </si>
  <si>
    <t>Pago de intereses estampilla prouniversidad nacional vigencia 2019 de CENAC CALI</t>
  </si>
  <si>
    <t>156</t>
  </si>
  <si>
    <t>Central administrativa y contable regional Cali</t>
  </si>
  <si>
    <t>pago estampilla e intereses cto 835-2018</t>
  </si>
  <si>
    <t>SERVICIO GEOLÓGICO COLOMBIANO</t>
  </si>
  <si>
    <t>Pago estampilla e intereses cto 721-2018</t>
  </si>
  <si>
    <t xml:space="preserve"> DTN Recaudo Estampilla Prouniversidades 2016, Contrato N. 005 de 2018</t>
  </si>
  <si>
    <t>TERMO ENERGIA LTDA</t>
  </si>
  <si>
    <t>liquidación proestampilla</t>
  </si>
  <si>
    <t>COMISIONDEREGULACIONDEAGUAPOTABLE</t>
  </si>
  <si>
    <t>PAGO ESTAMPILLA PRO UNIVERSIDAD VIGENCIA 2017</t>
  </si>
  <si>
    <t>ESCUELA DE SUBOFICIALES Y NIVEL EJECUTIVO GONZALO JIMENEZ DE QUESADA</t>
  </si>
  <si>
    <t>JAIME VANEGAS PEÑALOZA DTN MINHACIENDA Y CREDITO PUBLICO ESTAMPILLA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</si>
</sst>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39" fontId="4" fillId="3" borderId="2" xfId="1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140625" customWidth="1"/>
    <col min="11" max="11" width="20.5703125" customWidth="1"/>
    <col min="12" max="12" width="3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4163109</v>
      </c>
      <c r="D2" s="4">
        <v>4163109</v>
      </c>
      <c r="E2" s="6">
        <v>948450300</v>
      </c>
      <c r="F2" s="8">
        <v>44293.574039351901</v>
      </c>
      <c r="G2" s="2" t="s">
        <v>16</v>
      </c>
      <c r="H2" s="6">
        <v>559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8181</v>
      </c>
      <c r="D3" s="5">
        <v>8181</v>
      </c>
      <c r="E3" s="7">
        <v>949545707</v>
      </c>
      <c r="F3" s="9">
        <v>44294.448773148099</v>
      </c>
      <c r="G3" s="3" t="s">
        <v>16</v>
      </c>
      <c r="H3" s="7">
        <v>560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1">
        <f>SUM(C2:C3)</f>
        <v>4171290</v>
      </c>
    </row>
    <row r="5" spans="1:14">
      <c r="B5" t="s">
        <v>25</v>
      </c>
      <c r="C5">
        <v>0</v>
      </c>
    </row>
    <row r="6" spans="1:14">
      <c r="B6" t="s">
        <v>26</v>
      </c>
      <c r="C6" s="10">
        <v>4171290</v>
      </c>
    </row>
    <row r="7" spans="1:14">
      <c r="B7" t="s">
        <v>27</v>
      </c>
      <c r="C7" s="12">
        <f>C4+C5-C6</f>
        <v>0</v>
      </c>
    </row>
    <row r="8" spans="1:14">
      <c r="A8" s="2" t="s">
        <v>14</v>
      </c>
      <c r="B8" s="2" t="s">
        <v>15</v>
      </c>
      <c r="C8" s="4">
        <v>47743</v>
      </c>
      <c r="D8" s="4">
        <v>47743</v>
      </c>
      <c r="E8" s="6">
        <v>955031959</v>
      </c>
      <c r="F8" s="8">
        <v>44299.575509259303</v>
      </c>
      <c r="G8" s="2" t="s">
        <v>16</v>
      </c>
      <c r="H8" s="6">
        <v>561</v>
      </c>
      <c r="I8" s="2" t="s">
        <v>17</v>
      </c>
      <c r="J8" s="2" t="s">
        <v>28</v>
      </c>
      <c r="K8" s="2" t="s">
        <v>19</v>
      </c>
      <c r="L8" s="2" t="s">
        <v>29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6132</v>
      </c>
      <c r="D9" s="5">
        <v>6132</v>
      </c>
      <c r="E9" s="7">
        <v>955043737</v>
      </c>
      <c r="F9" s="9">
        <v>44299.581793981502</v>
      </c>
      <c r="G9" s="3" t="s">
        <v>16</v>
      </c>
      <c r="H9" s="7">
        <v>562</v>
      </c>
      <c r="I9" s="3" t="s">
        <v>17</v>
      </c>
      <c r="J9" s="3" t="s">
        <v>30</v>
      </c>
      <c r="K9" s="3" t="s">
        <v>19</v>
      </c>
      <c r="L9" s="3" t="s">
        <v>31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211000</v>
      </c>
      <c r="D10" s="4">
        <v>211000</v>
      </c>
      <c r="E10" s="6">
        <v>955123684</v>
      </c>
      <c r="F10" s="8">
        <v>44299.621666666702</v>
      </c>
      <c r="G10" s="2" t="s">
        <v>16</v>
      </c>
      <c r="H10" s="6">
        <v>563</v>
      </c>
      <c r="I10" s="2" t="s">
        <v>17</v>
      </c>
      <c r="J10" s="2" t="s">
        <v>32</v>
      </c>
      <c r="K10" s="2" t="s">
        <v>19</v>
      </c>
      <c r="L10" s="2" t="s">
        <v>33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8367989</v>
      </c>
      <c r="D11" s="5">
        <v>8367989</v>
      </c>
      <c r="E11" s="7">
        <v>955927000</v>
      </c>
      <c r="F11" s="9">
        <v>44300.456087963001</v>
      </c>
      <c r="G11" s="3" t="s">
        <v>16</v>
      </c>
      <c r="H11" s="7">
        <v>564</v>
      </c>
      <c r="I11" s="3" t="s">
        <v>17</v>
      </c>
      <c r="J11" s="3" t="s">
        <v>34</v>
      </c>
      <c r="K11" s="3" t="s">
        <v>19</v>
      </c>
      <c r="L11" s="3" t="s">
        <v>35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15850025</v>
      </c>
      <c r="D12" s="4">
        <v>15850025</v>
      </c>
      <c r="E12" s="6">
        <v>956200418</v>
      </c>
      <c r="F12" s="8">
        <v>44300.586493055598</v>
      </c>
      <c r="G12" s="2" t="s">
        <v>16</v>
      </c>
      <c r="H12" s="6">
        <v>565</v>
      </c>
      <c r="I12" s="2" t="s">
        <v>17</v>
      </c>
      <c r="J12" s="2" t="s">
        <v>36</v>
      </c>
      <c r="K12" s="2" t="s">
        <v>19</v>
      </c>
      <c r="L12" s="2" t="s">
        <v>37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32300266</v>
      </c>
      <c r="D13" s="5">
        <v>32300266</v>
      </c>
      <c r="E13" s="7">
        <v>956261416</v>
      </c>
      <c r="F13" s="9">
        <v>44300.6160185185</v>
      </c>
      <c r="G13" s="3" t="s">
        <v>16</v>
      </c>
      <c r="H13" s="7">
        <v>566</v>
      </c>
      <c r="I13" s="3" t="s">
        <v>17</v>
      </c>
      <c r="J13" s="3" t="s">
        <v>38</v>
      </c>
      <c r="K13" s="3" t="s">
        <v>39</v>
      </c>
      <c r="L13" s="3" t="s">
        <v>40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8465206</v>
      </c>
      <c r="D14" s="4">
        <v>8465206</v>
      </c>
      <c r="E14" s="6">
        <v>956268535</v>
      </c>
      <c r="F14" s="8">
        <v>44300.619270833296</v>
      </c>
      <c r="G14" s="2" t="s">
        <v>16</v>
      </c>
      <c r="H14" s="6">
        <v>567</v>
      </c>
      <c r="I14" s="2" t="s">
        <v>17</v>
      </c>
      <c r="J14" s="2" t="s">
        <v>41</v>
      </c>
      <c r="K14" s="2" t="s">
        <v>39</v>
      </c>
      <c r="L14" s="2" t="s">
        <v>40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185530</v>
      </c>
      <c r="D15" s="5">
        <v>185530</v>
      </c>
      <c r="E15" s="7">
        <v>958949674</v>
      </c>
      <c r="F15" s="9">
        <v>44302.516967592601</v>
      </c>
      <c r="G15" s="3" t="s">
        <v>16</v>
      </c>
      <c r="H15" s="7">
        <v>569</v>
      </c>
      <c r="I15" s="3" t="s">
        <v>17</v>
      </c>
      <c r="J15" s="3" t="s">
        <v>42</v>
      </c>
      <c r="K15" s="3" t="s">
        <v>19</v>
      </c>
      <c r="L15" s="3" t="s">
        <v>43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69448</v>
      </c>
      <c r="D16" s="4">
        <v>69448</v>
      </c>
      <c r="E16" s="6">
        <v>958962154</v>
      </c>
      <c r="F16" s="8">
        <v>44302.521631944401</v>
      </c>
      <c r="G16" s="2" t="s">
        <v>16</v>
      </c>
      <c r="H16" s="6">
        <v>570</v>
      </c>
      <c r="I16" s="2" t="s">
        <v>17</v>
      </c>
      <c r="J16" s="2" t="s">
        <v>44</v>
      </c>
      <c r="K16" s="2" t="s">
        <v>19</v>
      </c>
      <c r="L16" s="2" t="s">
        <v>43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398576</v>
      </c>
      <c r="D17" s="5">
        <v>398576</v>
      </c>
      <c r="E17" s="7">
        <v>959029228</v>
      </c>
      <c r="F17" s="9">
        <v>44302.550381944398</v>
      </c>
      <c r="G17" s="3" t="s">
        <v>16</v>
      </c>
      <c r="H17" s="7">
        <v>571</v>
      </c>
      <c r="I17" s="3" t="s">
        <v>17</v>
      </c>
      <c r="J17" s="3" t="s">
        <v>45</v>
      </c>
      <c r="K17" s="3" t="s">
        <v>19</v>
      </c>
      <c r="L17" s="3" t="s">
        <v>46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92740</v>
      </c>
      <c r="D18" s="4">
        <v>92740</v>
      </c>
      <c r="E18" s="6">
        <v>959294211</v>
      </c>
      <c r="F18" s="8">
        <v>44302.6557986111</v>
      </c>
      <c r="G18" s="2" t="s">
        <v>16</v>
      </c>
      <c r="H18" s="6">
        <v>572</v>
      </c>
      <c r="I18" s="2" t="s">
        <v>17</v>
      </c>
      <c r="J18" s="2" t="s">
        <v>47</v>
      </c>
      <c r="K18" s="2" t="s">
        <v>19</v>
      </c>
      <c r="L18" s="2" t="s">
        <v>48</v>
      </c>
      <c r="M18" s="2" t="s">
        <v>17</v>
      </c>
      <c r="N18" s="2" t="s">
        <v>17</v>
      </c>
    </row>
    <row r="19" spans="1:14">
      <c r="B19" t="s">
        <v>24</v>
      </c>
      <c r="C19" s="11">
        <f>SUM(C8:C18)</f>
        <v>65994655</v>
      </c>
    </row>
    <row r="20" spans="1:14">
      <c r="B20" t="s">
        <v>25</v>
      </c>
      <c r="C20" s="12">
        <f>C7</f>
        <v>0</v>
      </c>
    </row>
    <row r="21" spans="1:14">
      <c r="B21" t="s">
        <v>26</v>
      </c>
      <c r="C21" s="10">
        <v>65248361</v>
      </c>
    </row>
    <row r="22" spans="1:14">
      <c r="B22" t="s">
        <v>27</v>
      </c>
      <c r="C22" s="12">
        <f>C19+C20-C21</f>
        <v>746294</v>
      </c>
      <c r="E22" s="12"/>
    </row>
    <row r="23" spans="1:14" s="17" customFormat="1">
      <c r="A23" s="13" t="s">
        <v>14</v>
      </c>
      <c r="B23" s="13" t="s">
        <v>15</v>
      </c>
      <c r="C23" s="14">
        <v>911709.44</v>
      </c>
      <c r="D23" s="14">
        <v>911709.44</v>
      </c>
      <c r="E23" s="15">
        <v>959512521</v>
      </c>
      <c r="F23" s="16">
        <v>44302.746805555602</v>
      </c>
      <c r="G23" s="13" t="s">
        <v>16</v>
      </c>
      <c r="H23" s="15">
        <v>574</v>
      </c>
      <c r="I23" s="13" t="s">
        <v>17</v>
      </c>
      <c r="J23" s="13" t="s">
        <v>49</v>
      </c>
      <c r="K23" s="13" t="s">
        <v>50</v>
      </c>
      <c r="L23" s="13" t="s">
        <v>51</v>
      </c>
      <c r="M23" s="13" t="s">
        <v>17</v>
      </c>
      <c r="N23" s="13" t="s">
        <v>17</v>
      </c>
    </row>
    <row r="24" spans="1:14">
      <c r="A24" s="2" t="s">
        <v>14</v>
      </c>
      <c r="B24" s="2" t="s">
        <v>15</v>
      </c>
      <c r="C24" s="4">
        <v>36177</v>
      </c>
      <c r="D24" s="4">
        <v>36177</v>
      </c>
      <c r="E24" s="6">
        <v>963043675</v>
      </c>
      <c r="F24" s="8">
        <v>44306.588206018503</v>
      </c>
      <c r="G24" s="2" t="s">
        <v>16</v>
      </c>
      <c r="H24" s="6">
        <v>575</v>
      </c>
      <c r="I24" s="2" t="s">
        <v>17</v>
      </c>
      <c r="J24" s="2" t="s">
        <v>52</v>
      </c>
      <c r="K24" s="2" t="s">
        <v>19</v>
      </c>
      <c r="L24" s="2" t="s">
        <v>53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87149</v>
      </c>
      <c r="D25" s="5">
        <v>87149</v>
      </c>
      <c r="E25" s="7">
        <v>965458913</v>
      </c>
      <c r="F25" s="9">
        <v>44308.665196759299</v>
      </c>
      <c r="G25" s="3" t="s">
        <v>16</v>
      </c>
      <c r="H25" s="7">
        <v>576</v>
      </c>
      <c r="I25" s="3" t="s">
        <v>17</v>
      </c>
      <c r="J25" s="3" t="s">
        <v>54</v>
      </c>
      <c r="K25" s="3" t="s">
        <v>19</v>
      </c>
      <c r="L25" s="3" t="s">
        <v>53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111200</v>
      </c>
      <c r="D26" s="4">
        <v>111200</v>
      </c>
      <c r="E26" s="6">
        <v>966642300</v>
      </c>
      <c r="F26" s="8">
        <v>44309.720081018502</v>
      </c>
      <c r="G26" s="2" t="s">
        <v>16</v>
      </c>
      <c r="H26" s="6">
        <v>577</v>
      </c>
      <c r="I26" s="2" t="s">
        <v>17</v>
      </c>
      <c r="J26" s="2" t="s">
        <v>55</v>
      </c>
      <c r="K26" s="2" t="s">
        <v>19</v>
      </c>
      <c r="L26" s="2" t="s">
        <v>56</v>
      </c>
      <c r="M26" s="2" t="s">
        <v>17</v>
      </c>
      <c r="N26" s="2" t="s">
        <v>17</v>
      </c>
    </row>
    <row r="27" spans="1:14">
      <c r="B27" t="s">
        <v>24</v>
      </c>
      <c r="C27" s="11">
        <f>SUM(C23:C26)</f>
        <v>1146235.44</v>
      </c>
    </row>
    <row r="28" spans="1:14">
      <c r="B28" t="s">
        <v>25</v>
      </c>
      <c r="C28" s="12">
        <f>C22</f>
        <v>746294</v>
      </c>
    </row>
    <row r="29" spans="1:14">
      <c r="B29" t="s">
        <v>26</v>
      </c>
      <c r="C29" s="10">
        <v>1781329.44</v>
      </c>
    </row>
    <row r="30" spans="1:14">
      <c r="B30" t="s">
        <v>27</v>
      </c>
      <c r="C30" s="12">
        <f>C27+C28-C29</f>
        <v>111200</v>
      </c>
    </row>
    <row r="31" spans="1:14">
      <c r="A31" s="18" t="s">
        <v>14</v>
      </c>
      <c r="B31" s="18" t="s">
        <v>15</v>
      </c>
      <c r="C31" s="19">
        <v>86734</v>
      </c>
      <c r="D31" s="19">
        <v>86734</v>
      </c>
      <c r="E31" s="20">
        <v>970608191</v>
      </c>
      <c r="F31" s="21">
        <v>44314.441446759301</v>
      </c>
      <c r="G31" s="18" t="s">
        <v>16</v>
      </c>
      <c r="H31" s="20">
        <v>578</v>
      </c>
      <c r="I31" s="18" t="s">
        <v>17</v>
      </c>
      <c r="J31" s="18" t="s">
        <v>57</v>
      </c>
      <c r="K31" s="18" t="s">
        <v>19</v>
      </c>
      <c r="L31" s="18" t="s">
        <v>58</v>
      </c>
      <c r="M31" s="18" t="s">
        <v>17</v>
      </c>
      <c r="N31" s="18" t="s">
        <v>17</v>
      </c>
    </row>
    <row r="32" spans="1:14">
      <c r="A32" s="22" t="s">
        <v>14</v>
      </c>
      <c r="B32" s="22" t="s">
        <v>15</v>
      </c>
      <c r="C32" s="23">
        <v>440792</v>
      </c>
      <c r="D32" s="23">
        <v>440792</v>
      </c>
      <c r="E32" s="24">
        <v>971143244</v>
      </c>
      <c r="F32" s="25">
        <v>44314.718240740702</v>
      </c>
      <c r="G32" s="22" t="s">
        <v>16</v>
      </c>
      <c r="H32" s="24">
        <v>579</v>
      </c>
      <c r="I32" s="22" t="s">
        <v>17</v>
      </c>
      <c r="J32" s="22" t="s">
        <v>59</v>
      </c>
      <c r="K32" s="22" t="s">
        <v>19</v>
      </c>
      <c r="L32" s="22" t="s">
        <v>60</v>
      </c>
      <c r="M32" s="22" t="s">
        <v>17</v>
      </c>
      <c r="N32" s="22" t="s">
        <v>17</v>
      </c>
    </row>
    <row r="33" spans="1:14">
      <c r="A33" s="18" t="s">
        <v>14</v>
      </c>
      <c r="B33" s="18" t="s">
        <v>15</v>
      </c>
      <c r="C33" s="19">
        <v>8500</v>
      </c>
      <c r="D33" s="19">
        <v>8500</v>
      </c>
      <c r="E33" s="20">
        <v>973690787</v>
      </c>
      <c r="F33" s="21">
        <v>44316.6737615741</v>
      </c>
      <c r="G33" s="18" t="s">
        <v>16</v>
      </c>
      <c r="H33" s="20">
        <v>580</v>
      </c>
      <c r="I33" s="18" t="s">
        <v>17</v>
      </c>
      <c r="J33" s="18" t="s">
        <v>61</v>
      </c>
      <c r="K33" s="18" t="s">
        <v>39</v>
      </c>
      <c r="L33" s="18" t="s">
        <v>40</v>
      </c>
      <c r="M33" s="18" t="s">
        <v>17</v>
      </c>
      <c r="N33" s="18" t="s">
        <v>17</v>
      </c>
    </row>
    <row r="34" spans="1:14">
      <c r="B34" t="s">
        <v>24</v>
      </c>
      <c r="C34" s="11">
        <f>SUM(C31:C33)</f>
        <v>536026</v>
      </c>
    </row>
    <row r="35" spans="1:14">
      <c r="B35" t="s">
        <v>25</v>
      </c>
      <c r="C35" s="12">
        <f>C30</f>
        <v>111200</v>
      </c>
    </row>
    <row r="36" spans="1:14">
      <c r="B36" t="s">
        <v>26</v>
      </c>
      <c r="C36" s="10">
        <v>638726</v>
      </c>
    </row>
    <row r="37" spans="1:14">
      <c r="B37" t="s">
        <v>27</v>
      </c>
      <c r="C37" s="12">
        <f>C34+C35-C36</f>
        <v>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2021-04-12T12:41:45Z</dcterms:created>
  <dcterms:modified xsi:type="dcterms:W3CDTF">2022-01-24T17:16:05Z</dcterms:modified>
</cp:coreProperties>
</file>