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1 ENERO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21" i="1" l="1"/>
  <c r="C102" i="1" l="1"/>
  <c r="C72" i="1" l="1"/>
  <c r="C39" i="1" l="1"/>
  <c r="C38" i="1"/>
  <c r="C41" i="1" s="1"/>
  <c r="C73" i="1" s="1"/>
  <c r="C75" i="1" l="1"/>
  <c r="C103" i="1" s="1"/>
  <c r="C105" i="1" s="1"/>
  <c r="C122" i="1" s="1"/>
  <c r="C124" i="1" s="1"/>
</calcChain>
</file>

<file path=xl/sharedStrings.xml><?xml version="1.0" encoding="utf-8"?>
<sst xmlns="http://schemas.openxmlformats.org/spreadsheetml/2006/main" count="985" uniqueCount="198">
  <si>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</si>
  <si>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</si>
  <si>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</si>
  <si>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</si>
  <si>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</si>
  <si>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</si>
  <si>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</si>
  <si>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</si>
  <si>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</si>
  <si>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</si>
  <si>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</si>
  <si>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</si>
  <si>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</si>
  <si>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</si>
  <si>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</si>
  <si>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</si>
  <si>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</si>
  <si>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</si>
  <si>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ESTAMPILLA 2o.SEMESTRE 2021</t>
  </si>
  <si>
    <t>227</t>
  </si>
  <si>
    <t>CENTRO DERMATOLOGICO FEDERICO LLERAS ACOSTA</t>
  </si>
  <si>
    <t>Estampilla pro universidades estatales segundo semestre 2021</t>
  </si>
  <si>
    <t>Fogacoop</t>
  </si>
  <si>
    <t>PAGO CONTRIBUCION ESTAMPILLA PRO-UNIVERISDAD NACIONAL 2021-2</t>
  </si>
  <si>
    <t>BANCOLDEX SA</t>
  </si>
  <si>
    <t>PAGO SEGUNDO SEMESTRE 2021 DE RECAUDO ESTAMPILLAS PROUNIVERSIDADES ESTATALES LEY</t>
  </si>
  <si>
    <t>CORMACARENA</t>
  </si>
  <si>
    <t>Periodo 2021-2  contrato  Pool security</t>
  </si>
  <si>
    <t>POLICIA METROPOLITANA DE BARRANQUILLA</t>
  </si>
  <si>
    <t>ESTAMPILLA U NAL - CONTRATO 19001515H3</t>
  </si>
  <si>
    <t>LUIS EDUARDO PINO HUMANEZ</t>
  </si>
  <si>
    <t>pago estampilla prouniversidad ley 1697/2013</t>
  </si>
  <si>
    <t>CRQ</t>
  </si>
  <si>
    <t>II SEMESTRE 2021</t>
  </si>
  <si>
    <t>UNIVERSIDAD DE LOS LLANOS</t>
  </si>
  <si>
    <t>Caso 144027</t>
  </si>
  <si>
    <t>SERVICIOS POSTALES NACIONALES</t>
  </si>
  <si>
    <t>PRO-UNIVERSIDAD NACIONAL Y DEMAS UNIVERSIDADES ESTATALES DE COLOMBIA</t>
  </si>
  <si>
    <t>BASE NAVAL ARC MALAGA</t>
  </si>
  <si>
    <t>2DO SEMESTRE 2021</t>
  </si>
  <si>
    <t>CENTRALES ELECTRICAS DE NARINO SA ESP</t>
  </si>
  <si>
    <t>Recaudo estampilla prouniversidades estatales</t>
  </si>
  <si>
    <t>CENTRAL DE EQUIPOS Y MONTAJES</t>
  </si>
  <si>
    <t>Pago rete estampilla Pro UNAL- SGR, segundo semestre 2021.</t>
  </si>
  <si>
    <t>INVIAS</t>
  </si>
  <si>
    <t xml:space="preserve">Estampillas pro-univer IIsemestre-21 </t>
  </si>
  <si>
    <t>satena</t>
  </si>
  <si>
    <t>PAGO PRO-UNIVERSIDAD NACIONAL Y DEMAS UNIVERSIDADES ESTATALES DE COLOMBIA</t>
  </si>
  <si>
    <t>UNIDAD DE RESTITUCION DE TIERRAS</t>
  </si>
  <si>
    <t>DTN Recaudo Estampilla Pro-Universidades Estatales Ley 1697 de 2013/Fondo Nacion</t>
  </si>
  <si>
    <t>Caja Promotora de Vivienda Militar y de Policia</t>
  </si>
  <si>
    <t>CONTRIBUCIÓN PENDIENTE CTO 009-037/2019 REGIONAL LLANOS</t>
  </si>
  <si>
    <t>AGENCIA LOGÍSTICA DE LAS FUERZAS MILITARES REGIONAL LLANOS ORIENTALES</t>
  </si>
  <si>
    <t>RECAUDO ESTAMPILLA PROUNIVERSIDAD SEGUNDO SEMESTRE DE 2021</t>
  </si>
  <si>
    <t>CORPORACION AUTONOMA REGIONAL DEL ALTO MAGDALENA CAM</t>
  </si>
  <si>
    <t>ESTAMPILLA PRO-UNIVERSIDAD MES DE DICIEMBRE 2021</t>
  </si>
  <si>
    <t>EMPRESA PÚBLICA DE ALCANTARILLADO DE SANTANDER S.A.</t>
  </si>
  <si>
    <t xml:space="preserve">Est.Pro.U.Nal II Sem/21 * SSF </t>
  </si>
  <si>
    <t>DESAJ NEIVA (H)</t>
  </si>
  <si>
    <t>ESTAMPILLA PRO UNIVERSIDADES</t>
  </si>
  <si>
    <t>138</t>
  </si>
  <si>
    <t>INVEMAR</t>
  </si>
  <si>
    <t>PAGO CONTRATO No 02-7-10086-21 CONSORCIO VALQUIRIA</t>
  </si>
  <si>
    <t xml:space="preserve">DIRECCIÓN DE ANTINARCOTICOS </t>
  </si>
  <si>
    <t xml:space="preserve">ESTAMPILLA UNIVERSIDAD NACIONAL DE COLOMBIA </t>
  </si>
  <si>
    <t xml:space="preserve">UNIVERSIDAD NACIONAL DE COLOMBIA </t>
  </si>
  <si>
    <t>estampilla prounal SSF</t>
  </si>
  <si>
    <t>RAMA JUDICIAL SECCIONAL CALI</t>
  </si>
  <si>
    <t>ESTAMPILLA PRO UNAL VIG 2021 CORTE DIC</t>
  </si>
  <si>
    <t>ARTESANIAS DE COLOMBIA S.A</t>
  </si>
  <si>
    <t xml:space="preserve">Pago Estampilla Pro Unal y estatales </t>
  </si>
  <si>
    <t xml:space="preserve">Consejo Profesional de Medicina Veterinaria y Zootecnia de Colombia </t>
  </si>
  <si>
    <t>pago estampilla 2 semestre 2021 INST ALEXANDER VON HUMBOLDT</t>
  </si>
  <si>
    <t>INSTITUTO DE INVESTIGACION DE RECURSOS BIOLOGICOS ALEXANDER VON HUMBOLDT</t>
  </si>
  <si>
    <t>DTN Recaudo Estampilla Pro-Universidades Estatales Ley 1697 de 2013 / Fondo Naci</t>
  </si>
  <si>
    <t>INSTITUTO AMAZONICO DE INVESTIGACIONES CIENTIFICAS SINCHI</t>
  </si>
  <si>
    <t>Estamp UNAL OP382118121 AMERICAN INSAP</t>
  </si>
  <si>
    <t>Fiscalía General de la Nación Reg Noroccidental</t>
  </si>
  <si>
    <t>Estamp UNAL OP220336921 MS INGENIERIA SAS</t>
  </si>
  <si>
    <t>Estamp UNAL OP220342021 MS INGENIERIA SAS</t>
  </si>
  <si>
    <t>ESTAMPILLA SECCIONAL CUCUTA UND 08 SSF</t>
  </si>
  <si>
    <t>RAMA JUDICIAL SECCIONAL CUCUTA</t>
  </si>
  <si>
    <t>TTL</t>
  </si>
  <si>
    <t>CONTRATO 35</t>
  </si>
  <si>
    <t>MAQUINAS PROCESOS &amp; LOGISTICA MP&amp;L SAS</t>
  </si>
  <si>
    <t>SB</t>
  </si>
  <si>
    <t>SA</t>
  </si>
  <si>
    <t>DB</t>
  </si>
  <si>
    <t>recaudo semestre 2 de 2021, contra</t>
  </si>
  <si>
    <t>empresa para la seguridad y soluciones urbanas</t>
  </si>
  <si>
    <t>PAGO ESTAMPILLAS SEMESTRE 1 2021</t>
  </si>
  <si>
    <t>Corporación De la Industria Aeronautica Colombiana S.A.</t>
  </si>
  <si>
    <t>estampilla al 31 de diciembre 2021</t>
  </si>
  <si>
    <t>CORPORACION AUTONOMA REGIONAL DEL GUAVIO</t>
  </si>
  <si>
    <t>ESTAMPILLA II SEMESTRE 2021</t>
  </si>
  <si>
    <t>CORPORACION AUTONOMA REGIONAL DE LOS VALLES DEL SINU Y DEL SAN JORGE CVS</t>
  </si>
  <si>
    <t>ESTAMPILLA PRO UNIVERSIDAD 2 SEMESTRE 2021</t>
  </si>
  <si>
    <t>000</t>
  </si>
  <si>
    <t>CORPOURABA</t>
  </si>
  <si>
    <t>COMP ESTAMP PRO UNIV 2DO SEM 2021 RAMA JUD SEC BQUILLA</t>
  </si>
  <si>
    <t>RAMA JUDICIAL SECCIONAL BARRANQUILLA</t>
  </si>
  <si>
    <t>pago periodo 2021-2 INC</t>
  </si>
  <si>
    <t>INSTITUTO NACIONAL DE CANCEROLOGIA ESE</t>
  </si>
  <si>
    <t>3.256-2020 INGEAL S.A PROESTAMPILLA</t>
  </si>
  <si>
    <t>MINISTERIO DE HACIENDA</t>
  </si>
  <si>
    <t>3.182-2021 INGEAL S.A PROESTAMPILLA</t>
  </si>
  <si>
    <t>ESTAMPILLA PRO UNIVERSIDAD</t>
  </si>
  <si>
    <t xml:space="preserve">UNIVERSIDAD NACIONAL ABIERTA Y A DISTANCIA </t>
  </si>
  <si>
    <t>3.162-2020 INGEAL S.A PROESTAMPILLA</t>
  </si>
  <si>
    <t>3.424-2018 OTIS ELEVATOR COMPANY COLOMBIA S A S PROESTAMPILLA</t>
  </si>
  <si>
    <t>CT 3.377-2019 OTIS ELEVATOR COMPANY COLOMBIA S A S PROESTAMPILLA</t>
  </si>
  <si>
    <t>ESTAMPILLAS PRO UNIVERSIDAD CONTRATO 413-DIGSA-DISAN-DMMED-2021</t>
  </si>
  <si>
    <t>DIRECCION GENERAL DE SANIDAD MILITAR</t>
  </si>
  <si>
    <t xml:space="preserve"> RECAUDO ESTAMPILLA PROUNIVERSIDSADES ESTATALES DECRETO 1050-2014</t>
  </si>
  <si>
    <t>UNIVERSIDAD PEDAGOGICA Y TECNOLOGICA DE COLOMBIA</t>
  </si>
  <si>
    <t>PAGO ESTAMPILLA 01 JULIO  A 3189 DICIEMBRE 2021</t>
  </si>
  <si>
    <t>8911901273</t>
  </si>
  <si>
    <t>ELECTRIFICADORA DEL CAQUETA SA ESP</t>
  </si>
  <si>
    <t>PAGO PLANILLA CONTRIBUCION ESTAMPILLA SEMESTRE 2 DEL 2021 DEL SPGR</t>
  </si>
  <si>
    <t>MINISTERIO DE CULTURA</t>
  </si>
  <si>
    <t>pago contrib. estampilla - Regalias -  segundo semestre 2021</t>
  </si>
  <si>
    <t>INS</t>
  </si>
  <si>
    <t>Pago Estampilla ProUniversidades Contratos Obra Interventoria SPGR IISemestr2021</t>
  </si>
  <si>
    <t>UNIDAD NACIONAL PARA LA GESTION DEL RIESGO DE DESASTRES</t>
  </si>
  <si>
    <t>REGALIAS ESTAMPILLAS 2o SEMESTRE 2021</t>
  </si>
  <si>
    <t>RAMA JUDICIAL NIVEL CENTRAL</t>
  </si>
  <si>
    <t>Contribucion estampilla retenido a frioclima nit 900816491</t>
  </si>
  <si>
    <t>CARCEL Y PENITENCIARIA DE MEDIA SEGURIDAD BUCARAMANGA</t>
  </si>
  <si>
    <t>Recaudo Estampilla Pro ­Universidades MEN</t>
  </si>
  <si>
    <t>Rama Judicial Dirección Ejecutiva Seccional de Administración Judicial</t>
  </si>
  <si>
    <t>Traslado recursos Recaudo Estampilla</t>
  </si>
  <si>
    <t>Universidad Tecnológica de Pereira</t>
  </si>
  <si>
    <t>Proestampilla Educación Cto.086-2019 y adiciones entre el IPSE-SECOB</t>
  </si>
  <si>
    <t>SECOB SAS</t>
  </si>
  <si>
    <t>PAGO ESTAMPILLA</t>
  </si>
  <si>
    <t xml:space="preserve">SERVICIO GEOLOGICO COLOMBIANO </t>
  </si>
  <si>
    <t>PAGO II SEMESTRE 2021 PROESTAMPILLA UNIVERSIDAD NACIONAL</t>
  </si>
  <si>
    <t>CORMAGDALENA</t>
  </si>
  <si>
    <t>RECAUDO PRO ESTAMPILLA UNAL</t>
  </si>
  <si>
    <t>CAJA DE RETIRO DE LAS FUERZAS MILITARES</t>
  </si>
  <si>
    <t>Recaudo Estampilla</t>
  </si>
  <si>
    <t>Pago estampilla Uninal 2 Semestre 2021</t>
  </si>
  <si>
    <t>CORPAMAG</t>
  </si>
  <si>
    <t>Diferencia en pago de planilla 30122021</t>
  </si>
  <si>
    <t>estampillas prouniversidad</t>
  </si>
  <si>
    <t>Corponor</t>
  </si>
  <si>
    <t>Pago Uninal 2 semestre de 2021</t>
  </si>
  <si>
    <t>estampillas univerdada</t>
  </si>
  <si>
    <t>corponor</t>
  </si>
  <si>
    <t xml:space="preserve">PAGO EST. PRO UNIVERSIDAD PRACTICADA POR PA FINDETER CORMAGDALENA 2021 </t>
  </si>
  <si>
    <t>FIDEICOMISOS BBVA ASSET MANAGEMENT SA SOCIEDAD FIDUCIARIA PATRIMONIO AUTONOMO FI</t>
  </si>
  <si>
    <t xml:space="preserve">PAGO EST. PRO UNIVERSIDAD PRACTICADA POR EF MULTIVEREDAL INTEGRAL DE MUN TUMACO </t>
  </si>
  <si>
    <t xml:space="preserve">EF MULTIVEREDAL INTEGRAL DE MUN TUMACO DEL DPTO NARIÑO    </t>
  </si>
  <si>
    <t xml:space="preserve">PAGO EST. PRO UNIVERSIDAD PRACTICADA POR PATRIMONIO AUTÓNOMO FINDETER SENA    </t>
  </si>
  <si>
    <t>FIDEICOMISOS BBVA ASSET MANAGEMENT SA PATRIMONIO AUTONOMO P.A. FINDETER SENA</t>
  </si>
  <si>
    <t>ESTAMPILLA PRO UNI NACIONAL SEM 2 DE 2021 POR PATRIMONIO FINDETER COMANDO BRIGAD</t>
  </si>
  <si>
    <t>PATRIMONIO AUTONOMO FINDETER COMANDO BRIGADA</t>
  </si>
  <si>
    <t xml:space="preserve">PAGO EST. PRO UNIVERSIDAD PRACTICADA POR PATRIMONIO AUTÓNOMO FINDETER AEROCI    </t>
  </si>
  <si>
    <t>FIDEICOMISOS BBVA ASSET MANAGEMENT SA  PATRIMONIO AUTO. FINDETER AEROCIVIL PROVI</t>
  </si>
  <si>
    <t xml:space="preserve">PAGO EST. PRO UNIVERSIDAD PRACTICADA POR PATRIMONIO AUTÓNOMO FINDETERDEPORTE    </t>
  </si>
  <si>
    <t>FIDEICOMISOS BBVA ASSET   PATRIMONIO AUTONOMO FINDETER DEPORTE SAN ANDRES</t>
  </si>
  <si>
    <t>EST. PRO UNIVERSIDAD PRACTICADA POR PATRIMONIO AUTÓNOMO FINDETER MALECON RIO MOL</t>
  </si>
  <si>
    <t>FIDEICOMISOS BBVA ASSET PATRIMONIO AUTONOMO FINDETER MALECON RIO MOLINO</t>
  </si>
  <si>
    <t>EST. PRO UNIVERSIDAD PRACTICADA POR PATRIMONIO AUTÓNOMO FINDETER  DNP</t>
  </si>
  <si>
    <t>FIDEICOMISOS BBVA ASSET MANAGEMENT SA PATRIMONIO AUTONOMO FINDETER DNP</t>
  </si>
  <si>
    <t>EST. PRO UNIVERSIDAD PRACTICADA POR PATRIMONIO AUTÓNOMO FINDETER  ANI</t>
  </si>
  <si>
    <t>FIDEICOMISOS BBVA ASSET MANAGEMENT SA PATRIMONIO AUTONOMO FINDETER ANI</t>
  </si>
  <si>
    <t>TRANSFERENCIAS RECAUDO ESTAMPILLAS PRO UNIVERSIDADES SEMESTRES II 2021</t>
  </si>
  <si>
    <t>CORPORACIÓN AUTÓNOMA REGIONAL DEL TOLIMA</t>
  </si>
  <si>
    <t>COMPAÑIA DE SERVICIOS TECNICOS</t>
  </si>
  <si>
    <t>Estampilla pro universidades - vigencia 2018 - contrato 010-046-2018</t>
  </si>
  <si>
    <t>AGENCIA LOGISTICA DE LAS FUERZAS MILITARES REGIONAL NORTE</t>
  </si>
  <si>
    <t>Contrato 73-6-10026-16</t>
  </si>
  <si>
    <t>Pago contribución parafiscal Pro Universidad Nacional de Colombia y demás Univer</t>
  </si>
  <si>
    <t xml:space="preserve">INSUCOMA PUTSOURCING SAS </t>
  </si>
  <si>
    <t>Recaudo estampillas pro-universidades estatales decreto 10502014</t>
  </si>
  <si>
    <t>LIBARDO MARTINEZ LOPEZ</t>
  </si>
  <si>
    <t>PAGO ESTAMPILLA CONTRATO 18001765 H3 A AERONAUTICA REGIONAL META</t>
  </si>
  <si>
    <t>AEROCIVIL REGIONAL ORIENTE</t>
  </si>
  <si>
    <t>18001270H1</t>
  </si>
  <si>
    <t>19000963H2</t>
  </si>
  <si>
    <t>19000743H2</t>
  </si>
  <si>
    <t>Contrato C-O60-2017</t>
  </si>
  <si>
    <t>ESTILO INGENIERIA</t>
  </si>
  <si>
    <t>18001601H3-2018-INGELMEC DEL META SAS-REGIONAL ORIENTE AERONAUTICA CIVIL</t>
  </si>
  <si>
    <t>contrato No 27-7-10024-2021, Orlando Villalba Departamento de Policia Guajira</t>
  </si>
  <si>
    <t>Departamento de Policia Guajira</t>
  </si>
  <si>
    <t xml:space="preserve">PAGO ESTAMPILLA PRO-UNIVERSIDAD ESTATALES </t>
  </si>
  <si>
    <t>FREEZ INGENIERIAS SAS</t>
  </si>
  <si>
    <t xml:space="preserve">estampilla regional tolima </t>
  </si>
  <si>
    <t xml:space="preserve">agencia logistica Regional Tolima </t>
  </si>
  <si>
    <t>Pago de intereses moratorios por contrato No. 03-7-10020-19</t>
  </si>
  <si>
    <t>Armando Cruz</t>
  </si>
  <si>
    <t>Pago pendiente por transferir CTO 03-6-10031-20</t>
  </si>
  <si>
    <t>DIRECCIÓN DE INVESTIGACIÓN CRIMINAL E INTERPOL</t>
  </si>
  <si>
    <t>Pago de intereses moratorios por contrato No. 03-6-10031-20</t>
  </si>
  <si>
    <t>Impto Estampilla Dic 2021 Ctto 39-2021</t>
  </si>
  <si>
    <t>CONSEJO PROFESIONAL NACIONAL DE ARQUITECTURA Y SUS PROFESIONES AUXILIARES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</si>
</sst>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4" fontId="0" fillId="0" borderId="0" xfId="0" applyNumberFormat="1" applyFont="1"/>
    <xf numFmtId="16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2" fillId="0" borderId="2" xfId="0" applyNumberFormat="1" applyFont="1" applyFill="1" applyBorder="1"/>
    <xf numFmtId="42" fontId="0" fillId="0" borderId="3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abSelected="1" zoomScaleNormal="100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570312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8.28515625" customWidth="1"/>
    <col min="11" max="11" width="20.5703125" customWidth="1"/>
    <col min="12" max="12" width="87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0" t="s">
        <v>82</v>
      </c>
      <c r="C2" s="11">
        <v>150705660</v>
      </c>
      <c r="D2" s="12"/>
      <c r="E2" s="11"/>
      <c r="F2" s="11"/>
    </row>
    <row r="3" spans="1:14" s="17" customFormat="1">
      <c r="A3" s="13" t="s">
        <v>14</v>
      </c>
      <c r="B3" s="13" t="s">
        <v>15</v>
      </c>
      <c r="C3" s="14">
        <v>316963</v>
      </c>
      <c r="D3" s="14">
        <v>316963</v>
      </c>
      <c r="E3" s="15">
        <v>1267161605</v>
      </c>
      <c r="F3" s="16">
        <v>44560.8050462963</v>
      </c>
      <c r="G3" s="13" t="s">
        <v>16</v>
      </c>
      <c r="H3" s="15">
        <v>1175</v>
      </c>
      <c r="I3" s="13" t="s">
        <v>17</v>
      </c>
      <c r="J3" s="13" t="s">
        <v>83</v>
      </c>
      <c r="K3" s="13" t="s">
        <v>19</v>
      </c>
      <c r="L3" s="13" t="s">
        <v>84</v>
      </c>
      <c r="M3" s="13" t="s">
        <v>17</v>
      </c>
      <c r="N3" s="13" t="s">
        <v>17</v>
      </c>
    </row>
    <row r="4" spans="1:14">
      <c r="A4" s="2" t="s">
        <v>14</v>
      </c>
      <c r="B4" s="2" t="s">
        <v>15</v>
      </c>
      <c r="C4" s="4">
        <v>2176810</v>
      </c>
      <c r="D4" s="4">
        <v>2176810</v>
      </c>
      <c r="E4" s="6">
        <v>1271048442</v>
      </c>
      <c r="F4" s="8">
        <v>44564.764618055597</v>
      </c>
      <c r="G4" s="2" t="s">
        <v>16</v>
      </c>
      <c r="H4" s="6">
        <v>1176</v>
      </c>
      <c r="I4" s="2" t="s">
        <v>17</v>
      </c>
      <c r="J4" s="2" t="s">
        <v>18</v>
      </c>
      <c r="K4" s="2" t="s">
        <v>19</v>
      </c>
      <c r="L4" s="2" t="s">
        <v>20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86550</v>
      </c>
      <c r="D5" s="5">
        <v>86550</v>
      </c>
      <c r="E5" s="7">
        <v>1271865591</v>
      </c>
      <c r="F5" s="9">
        <v>44565.4608912037</v>
      </c>
      <c r="G5" s="3" t="s">
        <v>16</v>
      </c>
      <c r="H5" s="7">
        <v>1177</v>
      </c>
      <c r="I5" s="3" t="s">
        <v>17</v>
      </c>
      <c r="J5" s="3" t="s">
        <v>21</v>
      </c>
      <c r="K5" s="3" t="s">
        <v>19</v>
      </c>
      <c r="L5" s="3" t="s">
        <v>22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76442</v>
      </c>
      <c r="D6" s="4">
        <v>76442</v>
      </c>
      <c r="E6" s="6">
        <v>1271890801</v>
      </c>
      <c r="F6" s="8">
        <v>44565.4692476852</v>
      </c>
      <c r="G6" s="2" t="s">
        <v>16</v>
      </c>
      <c r="H6" s="6">
        <v>1179</v>
      </c>
      <c r="I6" s="2" t="s">
        <v>17</v>
      </c>
      <c r="J6" s="2" t="s">
        <v>21</v>
      </c>
      <c r="K6" s="2" t="s">
        <v>19</v>
      </c>
      <c r="L6" s="2" t="s">
        <v>22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102665</v>
      </c>
      <c r="D7" s="5">
        <v>102665</v>
      </c>
      <c r="E7" s="7">
        <v>1272087244</v>
      </c>
      <c r="F7" s="9">
        <v>44565.538773148102</v>
      </c>
      <c r="G7" s="3" t="s">
        <v>16</v>
      </c>
      <c r="H7" s="7">
        <v>1180</v>
      </c>
      <c r="I7" s="3" t="s">
        <v>17</v>
      </c>
      <c r="J7" s="3" t="s">
        <v>23</v>
      </c>
      <c r="K7" s="3" t="s">
        <v>19</v>
      </c>
      <c r="L7" s="3" t="s">
        <v>24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62016443</v>
      </c>
      <c r="D8" s="4">
        <v>62016443</v>
      </c>
      <c r="E8" s="6">
        <v>1272455800</v>
      </c>
      <c r="F8" s="8">
        <v>44565.678090277797</v>
      </c>
      <c r="G8" s="2" t="s">
        <v>16</v>
      </c>
      <c r="H8" s="6">
        <v>1181</v>
      </c>
      <c r="I8" s="2" t="s">
        <v>17</v>
      </c>
      <c r="J8" s="2" t="s">
        <v>25</v>
      </c>
      <c r="K8" s="2" t="s">
        <v>19</v>
      </c>
      <c r="L8" s="2" t="s">
        <v>26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9496</v>
      </c>
      <c r="D9" s="5">
        <v>9496</v>
      </c>
      <c r="E9" s="7">
        <v>1272612106</v>
      </c>
      <c r="F9" s="9">
        <v>44565.745358796303</v>
      </c>
      <c r="G9" s="3" t="s">
        <v>16</v>
      </c>
      <c r="H9" s="7">
        <v>1182</v>
      </c>
      <c r="I9" s="3" t="s">
        <v>17</v>
      </c>
      <c r="J9" s="3" t="s">
        <v>27</v>
      </c>
      <c r="K9" s="3" t="s">
        <v>19</v>
      </c>
      <c r="L9" s="3" t="s">
        <v>28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228282</v>
      </c>
      <c r="D10" s="4">
        <v>228282</v>
      </c>
      <c r="E10" s="6">
        <v>1273166020</v>
      </c>
      <c r="F10" s="8">
        <v>44566.364421296297</v>
      </c>
      <c r="G10" s="2" t="s">
        <v>16</v>
      </c>
      <c r="H10" s="6">
        <v>1183</v>
      </c>
      <c r="I10" s="2" t="s">
        <v>17</v>
      </c>
      <c r="J10" s="2" t="s">
        <v>29</v>
      </c>
      <c r="K10" s="2" t="s">
        <v>19</v>
      </c>
      <c r="L10" s="2" t="s">
        <v>30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279483</v>
      </c>
      <c r="D11" s="5">
        <v>279483</v>
      </c>
      <c r="E11" s="7">
        <v>1273215932</v>
      </c>
      <c r="F11" s="9">
        <v>44566.385162036997</v>
      </c>
      <c r="G11" s="3" t="s">
        <v>16</v>
      </c>
      <c r="H11" s="7">
        <v>1187</v>
      </c>
      <c r="I11" s="3" t="s">
        <v>17</v>
      </c>
      <c r="J11" s="3" t="s">
        <v>31</v>
      </c>
      <c r="K11" s="3" t="s">
        <v>19</v>
      </c>
      <c r="L11" s="3" t="s">
        <v>32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9997530</v>
      </c>
      <c r="D12" s="4">
        <v>9997530</v>
      </c>
      <c r="E12" s="6">
        <v>1273300487</v>
      </c>
      <c r="F12" s="8">
        <v>44566.415266203701</v>
      </c>
      <c r="G12" s="2" t="s">
        <v>16</v>
      </c>
      <c r="H12" s="6">
        <v>1188</v>
      </c>
      <c r="I12" s="2" t="s">
        <v>17</v>
      </c>
      <c r="J12" s="2" t="s">
        <v>33</v>
      </c>
      <c r="K12" s="2" t="s">
        <v>19</v>
      </c>
      <c r="L12" s="2" t="s">
        <v>34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75829.25</v>
      </c>
      <c r="D13" s="5">
        <v>75829.25</v>
      </c>
      <c r="E13" s="7">
        <v>1273912846</v>
      </c>
      <c r="F13" s="9">
        <v>44566.629224536999</v>
      </c>
      <c r="G13" s="3" t="s">
        <v>16</v>
      </c>
      <c r="H13" s="7">
        <v>1189</v>
      </c>
      <c r="I13" s="3" t="s">
        <v>17</v>
      </c>
      <c r="J13" s="3" t="s">
        <v>35</v>
      </c>
      <c r="K13" s="3" t="s">
        <v>19</v>
      </c>
      <c r="L13" s="3" t="s">
        <v>36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21951785</v>
      </c>
      <c r="D14" s="4">
        <v>21951785</v>
      </c>
      <c r="E14" s="6">
        <v>1273946833</v>
      </c>
      <c r="F14" s="8">
        <v>44566.641712962999</v>
      </c>
      <c r="G14" s="2" t="s">
        <v>16</v>
      </c>
      <c r="H14" s="6">
        <v>1190</v>
      </c>
      <c r="I14" s="2" t="s">
        <v>17</v>
      </c>
      <c r="J14" s="2" t="s">
        <v>37</v>
      </c>
      <c r="K14" s="2" t="s">
        <v>19</v>
      </c>
      <c r="L14" s="2" t="s">
        <v>38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640433047</v>
      </c>
      <c r="D15" s="5">
        <v>640433047</v>
      </c>
      <c r="E15" s="7">
        <v>1274302544</v>
      </c>
      <c r="F15" s="9">
        <v>44566.7947569444</v>
      </c>
      <c r="G15" s="3" t="s">
        <v>16</v>
      </c>
      <c r="H15" s="7">
        <v>1191</v>
      </c>
      <c r="I15" s="3" t="s">
        <v>17</v>
      </c>
      <c r="J15" s="3" t="s">
        <v>39</v>
      </c>
      <c r="K15" s="3" t="s">
        <v>19</v>
      </c>
      <c r="L15" s="3" t="s">
        <v>40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184764</v>
      </c>
      <c r="D16" s="4">
        <v>184764</v>
      </c>
      <c r="E16" s="6">
        <v>1274715267</v>
      </c>
      <c r="F16" s="8">
        <v>44567.352152777799</v>
      </c>
      <c r="G16" s="2" t="s">
        <v>16</v>
      </c>
      <c r="H16" s="6">
        <v>1192</v>
      </c>
      <c r="I16" s="2" t="s">
        <v>17</v>
      </c>
      <c r="J16" s="2" t="s">
        <v>41</v>
      </c>
      <c r="K16" s="2" t="s">
        <v>19</v>
      </c>
      <c r="L16" s="2" t="s">
        <v>42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52626491</v>
      </c>
      <c r="D17" s="5">
        <v>52626491</v>
      </c>
      <c r="E17" s="7">
        <v>1275415117</v>
      </c>
      <c r="F17" s="9">
        <v>44567.632395833301</v>
      </c>
      <c r="G17" s="3" t="s">
        <v>16</v>
      </c>
      <c r="H17" s="7">
        <v>1194</v>
      </c>
      <c r="I17" s="3" t="s">
        <v>17</v>
      </c>
      <c r="J17" s="3" t="s">
        <v>43</v>
      </c>
      <c r="K17" s="3" t="s">
        <v>19</v>
      </c>
      <c r="L17" s="3" t="s">
        <v>44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125847</v>
      </c>
      <c r="D18" s="4">
        <v>125847</v>
      </c>
      <c r="E18" s="6">
        <v>1275450704</v>
      </c>
      <c r="F18" s="8">
        <v>44567.6469097222</v>
      </c>
      <c r="G18" s="2" t="s">
        <v>16</v>
      </c>
      <c r="H18" s="6">
        <v>1195</v>
      </c>
      <c r="I18" s="2" t="s">
        <v>17</v>
      </c>
      <c r="J18" s="2" t="s">
        <v>45</v>
      </c>
      <c r="K18" s="2" t="s">
        <v>19</v>
      </c>
      <c r="L18" s="2" t="s">
        <v>46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550829</v>
      </c>
      <c r="D19" s="5">
        <v>550829</v>
      </c>
      <c r="E19" s="7">
        <v>1275497080</v>
      </c>
      <c r="F19" s="9">
        <v>44567.665335648097</v>
      </c>
      <c r="G19" s="3" t="s">
        <v>16</v>
      </c>
      <c r="H19" s="7">
        <v>1196</v>
      </c>
      <c r="I19" s="3" t="s">
        <v>17</v>
      </c>
      <c r="J19" s="3" t="s">
        <v>47</v>
      </c>
      <c r="K19" s="3" t="s">
        <v>19</v>
      </c>
      <c r="L19" s="3" t="s">
        <v>48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737694.58</v>
      </c>
      <c r="D20" s="4">
        <v>737694.58</v>
      </c>
      <c r="E20" s="6">
        <v>1275523794</v>
      </c>
      <c r="F20" s="8">
        <v>44567.676319444399</v>
      </c>
      <c r="G20" s="2" t="s">
        <v>16</v>
      </c>
      <c r="H20" s="6">
        <v>1197</v>
      </c>
      <c r="I20" s="2" t="s">
        <v>17</v>
      </c>
      <c r="J20" s="2" t="s">
        <v>49</v>
      </c>
      <c r="K20" s="2" t="s">
        <v>19</v>
      </c>
      <c r="L20" s="2" t="s">
        <v>50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108473</v>
      </c>
      <c r="D21" s="5">
        <v>108473</v>
      </c>
      <c r="E21" s="7">
        <v>1275576518</v>
      </c>
      <c r="F21" s="9">
        <v>44567.699884259302</v>
      </c>
      <c r="G21" s="3" t="s">
        <v>16</v>
      </c>
      <c r="H21" s="7">
        <v>1198</v>
      </c>
      <c r="I21" s="3" t="s">
        <v>17</v>
      </c>
      <c r="J21" s="3" t="s">
        <v>51</v>
      </c>
      <c r="K21" s="3" t="s">
        <v>19</v>
      </c>
      <c r="L21" s="3" t="s">
        <v>52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35139518</v>
      </c>
      <c r="D22" s="4">
        <v>35139518</v>
      </c>
      <c r="E22" s="6">
        <v>1275606447</v>
      </c>
      <c r="F22" s="8">
        <v>44567.714317129597</v>
      </c>
      <c r="G22" s="2" t="s">
        <v>16</v>
      </c>
      <c r="H22" s="6">
        <v>1199</v>
      </c>
      <c r="I22" s="2" t="s">
        <v>17</v>
      </c>
      <c r="J22" s="2" t="s">
        <v>53</v>
      </c>
      <c r="K22" s="2" t="s">
        <v>19</v>
      </c>
      <c r="L22" s="2" t="s">
        <v>54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108626381.36</v>
      </c>
      <c r="D23" s="5">
        <v>108626381.36</v>
      </c>
      <c r="E23" s="7">
        <v>1276064048</v>
      </c>
      <c r="F23" s="9">
        <v>44568.3131712963</v>
      </c>
      <c r="G23" s="3" t="s">
        <v>16</v>
      </c>
      <c r="H23" s="7">
        <v>1200</v>
      </c>
      <c r="I23" s="3" t="s">
        <v>17</v>
      </c>
      <c r="J23" s="3" t="s">
        <v>55</v>
      </c>
      <c r="K23" s="3" t="s">
        <v>19</v>
      </c>
      <c r="L23" s="3" t="s">
        <v>56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510828</v>
      </c>
      <c r="D24" s="4">
        <v>510828</v>
      </c>
      <c r="E24" s="6">
        <v>1276072912</v>
      </c>
      <c r="F24" s="8">
        <v>44568.323020833297</v>
      </c>
      <c r="G24" s="2" t="s">
        <v>16</v>
      </c>
      <c r="H24" s="6">
        <v>1201</v>
      </c>
      <c r="I24" s="2" t="s">
        <v>17</v>
      </c>
      <c r="J24" s="2" t="s">
        <v>57</v>
      </c>
      <c r="K24" s="2" t="s">
        <v>19</v>
      </c>
      <c r="L24" s="2" t="s">
        <v>58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5678194.1699999999</v>
      </c>
      <c r="D25" s="5">
        <v>5678194.1699999999</v>
      </c>
      <c r="E25" s="7">
        <v>1276173427</v>
      </c>
      <c r="F25" s="9">
        <v>44568.386458333298</v>
      </c>
      <c r="G25" s="3" t="s">
        <v>16</v>
      </c>
      <c r="H25" s="7">
        <v>1202</v>
      </c>
      <c r="I25" s="3" t="s">
        <v>17</v>
      </c>
      <c r="J25" s="3" t="s">
        <v>59</v>
      </c>
      <c r="K25" s="3" t="s">
        <v>60</v>
      </c>
      <c r="L25" s="3" t="s">
        <v>61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2952554</v>
      </c>
      <c r="D26" s="4">
        <v>2952554</v>
      </c>
      <c r="E26" s="6">
        <v>1276260196</v>
      </c>
      <c r="F26" s="8">
        <v>44568.423483796301</v>
      </c>
      <c r="G26" s="2" t="s">
        <v>16</v>
      </c>
      <c r="H26" s="6">
        <v>1203</v>
      </c>
      <c r="I26" s="2" t="s">
        <v>17</v>
      </c>
      <c r="J26" s="2" t="s">
        <v>62</v>
      </c>
      <c r="K26" s="2" t="s">
        <v>19</v>
      </c>
      <c r="L26" s="2" t="s">
        <v>63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675324945</v>
      </c>
      <c r="D27" s="5">
        <v>675324945</v>
      </c>
      <c r="E27" s="7">
        <v>1276312456</v>
      </c>
      <c r="F27" s="9">
        <v>44568.444317129601</v>
      </c>
      <c r="G27" s="3" t="s">
        <v>16</v>
      </c>
      <c r="H27" s="7">
        <v>1205</v>
      </c>
      <c r="I27" s="3" t="s">
        <v>17</v>
      </c>
      <c r="J27" s="3" t="s">
        <v>64</v>
      </c>
      <c r="K27" s="3" t="s">
        <v>19</v>
      </c>
      <c r="L27" s="3" t="s">
        <v>65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1024999</v>
      </c>
      <c r="D28" s="4">
        <v>1024999</v>
      </c>
      <c r="E28" s="6">
        <v>1276378470</v>
      </c>
      <c r="F28" s="8">
        <v>44568.468587962998</v>
      </c>
      <c r="G28" s="2" t="s">
        <v>16</v>
      </c>
      <c r="H28" s="6">
        <v>1206</v>
      </c>
      <c r="I28" s="2" t="s">
        <v>17</v>
      </c>
      <c r="J28" s="2" t="s">
        <v>66</v>
      </c>
      <c r="K28" s="2" t="s">
        <v>19</v>
      </c>
      <c r="L28" s="2" t="s">
        <v>67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3253685</v>
      </c>
      <c r="D29" s="5">
        <v>3253685</v>
      </c>
      <c r="E29" s="7">
        <v>1276400547</v>
      </c>
      <c r="F29" s="9">
        <v>44568.476643518501</v>
      </c>
      <c r="G29" s="3" t="s">
        <v>16</v>
      </c>
      <c r="H29" s="7">
        <v>1207</v>
      </c>
      <c r="I29" s="3" t="s">
        <v>17</v>
      </c>
      <c r="J29" s="3" t="s">
        <v>68</v>
      </c>
      <c r="K29" s="3" t="s">
        <v>19</v>
      </c>
      <c r="L29" s="3" t="s">
        <v>69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112820</v>
      </c>
      <c r="D30" s="4">
        <v>112820</v>
      </c>
      <c r="E30" s="6">
        <v>1276467958</v>
      </c>
      <c r="F30" s="8">
        <v>44568.501585648097</v>
      </c>
      <c r="G30" s="2" t="s">
        <v>16</v>
      </c>
      <c r="H30" s="6">
        <v>1208</v>
      </c>
      <c r="I30" s="2" t="s">
        <v>17</v>
      </c>
      <c r="J30" s="2" t="s">
        <v>70</v>
      </c>
      <c r="K30" s="2" t="s">
        <v>19</v>
      </c>
      <c r="L30" s="2" t="s">
        <v>71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785687</v>
      </c>
      <c r="D31" s="5">
        <v>785687</v>
      </c>
      <c r="E31" s="7">
        <v>1276495384</v>
      </c>
      <c r="F31" s="9">
        <v>44568.512222222198</v>
      </c>
      <c r="G31" s="3" t="s">
        <v>16</v>
      </c>
      <c r="H31" s="7">
        <v>1210</v>
      </c>
      <c r="I31" s="3" t="s">
        <v>17</v>
      </c>
      <c r="J31" s="3" t="s">
        <v>72</v>
      </c>
      <c r="K31" s="3" t="s">
        <v>19</v>
      </c>
      <c r="L31" s="3" t="s">
        <v>73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253482.64</v>
      </c>
      <c r="D32" s="4">
        <v>253482.64</v>
      </c>
      <c r="E32" s="6">
        <v>1276506035</v>
      </c>
      <c r="F32" s="8">
        <v>44568.516516203701</v>
      </c>
      <c r="G32" s="2" t="s">
        <v>16</v>
      </c>
      <c r="H32" s="6">
        <v>1211</v>
      </c>
      <c r="I32" s="2" t="s">
        <v>17</v>
      </c>
      <c r="J32" s="2" t="s">
        <v>72</v>
      </c>
      <c r="K32" s="2" t="s">
        <v>19</v>
      </c>
      <c r="L32" s="2" t="s">
        <v>73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576319</v>
      </c>
      <c r="D33" s="5">
        <v>576319</v>
      </c>
      <c r="E33" s="7">
        <v>1276507836</v>
      </c>
      <c r="F33" s="9">
        <v>44568.5172453704</v>
      </c>
      <c r="G33" s="3" t="s">
        <v>16</v>
      </c>
      <c r="H33" s="7">
        <v>1212</v>
      </c>
      <c r="I33" s="3" t="s">
        <v>17</v>
      </c>
      <c r="J33" s="3" t="s">
        <v>74</v>
      </c>
      <c r="K33" s="3" t="s">
        <v>19</v>
      </c>
      <c r="L33" s="3" t="s">
        <v>75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54253</v>
      </c>
      <c r="D34" s="4">
        <v>54253</v>
      </c>
      <c r="E34" s="6">
        <v>1276823133</v>
      </c>
      <c r="F34" s="8">
        <v>44568.657280092601</v>
      </c>
      <c r="G34" s="2" t="s">
        <v>16</v>
      </c>
      <c r="H34" s="6">
        <v>1213</v>
      </c>
      <c r="I34" s="2" t="s">
        <v>17</v>
      </c>
      <c r="J34" s="2" t="s">
        <v>76</v>
      </c>
      <c r="K34" s="2" t="s">
        <v>19</v>
      </c>
      <c r="L34" s="2" t="s">
        <v>77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33848</v>
      </c>
      <c r="D35" s="5">
        <v>33848</v>
      </c>
      <c r="E35" s="7">
        <v>1276833548</v>
      </c>
      <c r="F35" s="9">
        <v>44568.661504629599</v>
      </c>
      <c r="G35" s="3" t="s">
        <v>16</v>
      </c>
      <c r="H35" s="7">
        <v>1214</v>
      </c>
      <c r="I35" s="3" t="s">
        <v>17</v>
      </c>
      <c r="J35" s="3" t="s">
        <v>78</v>
      </c>
      <c r="K35" s="3" t="s">
        <v>19</v>
      </c>
      <c r="L35" s="3" t="s">
        <v>77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16225</v>
      </c>
      <c r="D36" s="4">
        <v>16225</v>
      </c>
      <c r="E36" s="6">
        <v>1276839559</v>
      </c>
      <c r="F36" s="8">
        <v>44568.663819444402</v>
      </c>
      <c r="G36" s="2" t="s">
        <v>16</v>
      </c>
      <c r="H36" s="6">
        <v>1215</v>
      </c>
      <c r="I36" s="2" t="s">
        <v>17</v>
      </c>
      <c r="J36" s="2" t="s">
        <v>79</v>
      </c>
      <c r="K36" s="2" t="s">
        <v>19</v>
      </c>
      <c r="L36" s="2" t="s">
        <v>77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1007877</v>
      </c>
      <c r="D37" s="5">
        <v>1007877</v>
      </c>
      <c r="E37" s="7">
        <v>1276853794</v>
      </c>
      <c r="F37" s="9">
        <v>44568.669780092598</v>
      </c>
      <c r="G37" s="3" t="s">
        <v>16</v>
      </c>
      <c r="H37" s="7">
        <v>1216</v>
      </c>
      <c r="I37" s="3" t="s">
        <v>17</v>
      </c>
      <c r="J37" s="3" t="s">
        <v>80</v>
      </c>
      <c r="K37" s="3" t="s">
        <v>19</v>
      </c>
      <c r="L37" s="3" t="s">
        <v>81</v>
      </c>
      <c r="M37" s="3" t="s">
        <v>17</v>
      </c>
      <c r="N37" s="3" t="s">
        <v>17</v>
      </c>
    </row>
    <row r="38" spans="1:14">
      <c r="B38" s="18" t="s">
        <v>85</v>
      </c>
      <c r="C38" s="12">
        <f>SUM(C3:C37)</f>
        <v>1627437040.0000002</v>
      </c>
    </row>
    <row r="39" spans="1:14">
      <c r="B39" s="10" t="s">
        <v>86</v>
      </c>
      <c r="C39" s="11">
        <f>C2</f>
        <v>150705660</v>
      </c>
    </row>
    <row r="40" spans="1:14">
      <c r="B40" s="18" t="s">
        <v>87</v>
      </c>
      <c r="C40">
        <v>977930601.83000004</v>
      </c>
    </row>
    <row r="41" spans="1:14">
      <c r="B41" s="10" t="s">
        <v>82</v>
      </c>
      <c r="C41" s="11">
        <f>C38+C39-C40</f>
        <v>800212098.1700002</v>
      </c>
    </row>
    <row r="42" spans="1:14">
      <c r="A42" s="2" t="s">
        <v>14</v>
      </c>
      <c r="B42" s="2" t="s">
        <v>15</v>
      </c>
      <c r="C42" s="4">
        <v>264420</v>
      </c>
      <c r="D42" s="4">
        <v>264420</v>
      </c>
      <c r="E42" s="6">
        <v>1279944504</v>
      </c>
      <c r="F42" s="8">
        <v>44572.496249999997</v>
      </c>
      <c r="G42" s="2" t="s">
        <v>16</v>
      </c>
      <c r="H42" s="6">
        <v>1219</v>
      </c>
      <c r="I42" s="2" t="s">
        <v>17</v>
      </c>
      <c r="J42" s="2" t="s">
        <v>88</v>
      </c>
      <c r="K42" s="2" t="s">
        <v>19</v>
      </c>
      <c r="L42" s="2" t="s">
        <v>89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3389859</v>
      </c>
      <c r="D43" s="5">
        <v>3389859</v>
      </c>
      <c r="E43" s="7">
        <v>1279965071</v>
      </c>
      <c r="F43" s="9">
        <v>44572.503067129597</v>
      </c>
      <c r="G43" s="3" t="s">
        <v>16</v>
      </c>
      <c r="H43" s="7">
        <v>1221</v>
      </c>
      <c r="I43" s="3" t="s">
        <v>17</v>
      </c>
      <c r="J43" s="3" t="s">
        <v>90</v>
      </c>
      <c r="K43" s="3" t="s">
        <v>19</v>
      </c>
      <c r="L43" s="3" t="s">
        <v>91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16939096</v>
      </c>
      <c r="D44" s="4">
        <v>16939096</v>
      </c>
      <c r="E44" s="6">
        <v>1279996433</v>
      </c>
      <c r="F44" s="8">
        <v>44572.514618055597</v>
      </c>
      <c r="G44" s="2" t="s">
        <v>16</v>
      </c>
      <c r="H44" s="6">
        <v>1222</v>
      </c>
      <c r="I44" s="2" t="s">
        <v>17</v>
      </c>
      <c r="J44" s="2" t="s">
        <v>92</v>
      </c>
      <c r="K44" s="2" t="s">
        <v>19</v>
      </c>
      <c r="L44" s="2" t="s">
        <v>93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165308115</v>
      </c>
      <c r="D45" s="5">
        <v>165308115</v>
      </c>
      <c r="E45" s="7">
        <v>1280112911</v>
      </c>
      <c r="F45" s="9">
        <v>44572.5626388889</v>
      </c>
      <c r="G45" s="3" t="s">
        <v>16</v>
      </c>
      <c r="H45" s="7">
        <v>1223</v>
      </c>
      <c r="I45" s="3" t="s">
        <v>17</v>
      </c>
      <c r="J45" s="3" t="s">
        <v>94</v>
      </c>
      <c r="K45" s="3" t="s">
        <v>19</v>
      </c>
      <c r="L45" s="3" t="s">
        <v>95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9292760</v>
      </c>
      <c r="D46" s="4">
        <v>9292760</v>
      </c>
      <c r="E46" s="6">
        <v>1280313006</v>
      </c>
      <c r="F46" s="8">
        <v>44572.638680555603</v>
      </c>
      <c r="G46" s="2" t="s">
        <v>16</v>
      </c>
      <c r="H46" s="6">
        <v>1225</v>
      </c>
      <c r="I46" s="2" t="s">
        <v>17</v>
      </c>
      <c r="J46" s="2" t="s">
        <v>96</v>
      </c>
      <c r="K46" s="2" t="s">
        <v>97</v>
      </c>
      <c r="L46" s="2" t="s">
        <v>98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184471</v>
      </c>
      <c r="D47" s="5">
        <v>184471</v>
      </c>
      <c r="E47" s="7">
        <v>1280404829</v>
      </c>
      <c r="F47" s="9">
        <v>44572.670821759297</v>
      </c>
      <c r="G47" s="3" t="s">
        <v>16</v>
      </c>
      <c r="H47" s="7">
        <v>1226</v>
      </c>
      <c r="I47" s="3" t="s">
        <v>17</v>
      </c>
      <c r="J47" s="3" t="s">
        <v>99</v>
      </c>
      <c r="K47" s="3" t="s">
        <v>19</v>
      </c>
      <c r="L47" s="3" t="s">
        <v>100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26512277</v>
      </c>
      <c r="D48" s="4">
        <v>26512277</v>
      </c>
      <c r="E48" s="6">
        <v>1280469803</v>
      </c>
      <c r="F48" s="8">
        <v>44572.695034722201</v>
      </c>
      <c r="G48" s="2" t="s">
        <v>16</v>
      </c>
      <c r="H48" s="6">
        <v>1227</v>
      </c>
      <c r="I48" s="2" t="s">
        <v>17</v>
      </c>
      <c r="J48" s="2" t="s">
        <v>101</v>
      </c>
      <c r="K48" s="2" t="s">
        <v>19</v>
      </c>
      <c r="L48" s="2" t="s">
        <v>102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32058</v>
      </c>
      <c r="D49" s="5">
        <v>32058</v>
      </c>
      <c r="E49" s="7">
        <v>1281454219</v>
      </c>
      <c r="F49" s="9">
        <v>44573.513935185198</v>
      </c>
      <c r="G49" s="3" t="s">
        <v>16</v>
      </c>
      <c r="H49" s="7">
        <v>1229</v>
      </c>
      <c r="I49" s="3" t="s">
        <v>17</v>
      </c>
      <c r="J49" s="3" t="s">
        <v>103</v>
      </c>
      <c r="K49" s="3" t="s">
        <v>19</v>
      </c>
      <c r="L49" s="3" t="s">
        <v>104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637421</v>
      </c>
      <c r="D50" s="4">
        <v>637421</v>
      </c>
      <c r="E50" s="6">
        <v>1281465501</v>
      </c>
      <c r="F50" s="8">
        <v>44573.518449074101</v>
      </c>
      <c r="G50" s="2" t="s">
        <v>16</v>
      </c>
      <c r="H50" s="6">
        <v>1230</v>
      </c>
      <c r="I50" s="2" t="s">
        <v>17</v>
      </c>
      <c r="J50" s="2" t="s">
        <v>105</v>
      </c>
      <c r="K50" s="2" t="s">
        <v>19</v>
      </c>
      <c r="L50" s="2" t="s">
        <v>104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62291781</v>
      </c>
      <c r="D51" s="5">
        <v>62291781</v>
      </c>
      <c r="E51" s="7">
        <v>1281491347</v>
      </c>
      <c r="F51" s="9">
        <v>44573.529120370396</v>
      </c>
      <c r="G51" s="3" t="s">
        <v>16</v>
      </c>
      <c r="H51" s="7">
        <v>1231</v>
      </c>
      <c r="I51" s="3" t="s">
        <v>17</v>
      </c>
      <c r="J51" s="3" t="s">
        <v>106</v>
      </c>
      <c r="K51" s="3" t="s">
        <v>19</v>
      </c>
      <c r="L51" s="3" t="s">
        <v>107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618855</v>
      </c>
      <c r="D52" s="4">
        <v>618855</v>
      </c>
      <c r="E52" s="6">
        <v>1281521077</v>
      </c>
      <c r="F52" s="8">
        <v>44573.542500000003</v>
      </c>
      <c r="G52" s="2" t="s">
        <v>16</v>
      </c>
      <c r="H52" s="6">
        <v>1232</v>
      </c>
      <c r="I52" s="2" t="s">
        <v>17</v>
      </c>
      <c r="J52" s="2" t="s">
        <v>108</v>
      </c>
      <c r="K52" s="2" t="s">
        <v>19</v>
      </c>
      <c r="L52" s="2" t="s">
        <v>104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1559568</v>
      </c>
      <c r="D53" s="5">
        <v>1559568</v>
      </c>
      <c r="E53" s="7">
        <v>1282500066</v>
      </c>
      <c r="F53" s="9">
        <v>44574.392500000002</v>
      </c>
      <c r="G53" s="3" t="s">
        <v>16</v>
      </c>
      <c r="H53" s="7">
        <v>1233</v>
      </c>
      <c r="I53" s="3" t="s">
        <v>17</v>
      </c>
      <c r="J53" s="3" t="s">
        <v>109</v>
      </c>
      <c r="K53" s="3" t="s">
        <v>19</v>
      </c>
      <c r="L53" s="3" t="s">
        <v>104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2342892</v>
      </c>
      <c r="D54" s="4">
        <v>2342892</v>
      </c>
      <c r="E54" s="6">
        <v>1282512336</v>
      </c>
      <c r="F54" s="8">
        <v>44574.397974537002</v>
      </c>
      <c r="G54" s="2" t="s">
        <v>16</v>
      </c>
      <c r="H54" s="6">
        <v>1234</v>
      </c>
      <c r="I54" s="2" t="s">
        <v>17</v>
      </c>
      <c r="J54" s="2" t="s">
        <v>110</v>
      </c>
      <c r="K54" s="2" t="s">
        <v>19</v>
      </c>
      <c r="L54" s="2" t="s">
        <v>104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7185937</v>
      </c>
      <c r="D55" s="5">
        <v>7185937</v>
      </c>
      <c r="E55" s="7">
        <v>1282537352</v>
      </c>
      <c r="F55" s="9">
        <v>44574.408831018503</v>
      </c>
      <c r="G55" s="3" t="s">
        <v>16</v>
      </c>
      <c r="H55" s="7">
        <v>1235</v>
      </c>
      <c r="I55" s="3" t="s">
        <v>17</v>
      </c>
      <c r="J55" s="3" t="s">
        <v>111</v>
      </c>
      <c r="K55" s="3" t="s">
        <v>19</v>
      </c>
      <c r="L55" s="3" t="s">
        <v>112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129988000</v>
      </c>
      <c r="D56" s="4">
        <v>129988000</v>
      </c>
      <c r="E56" s="6">
        <v>1282603225</v>
      </c>
      <c r="F56" s="8">
        <v>44574.437025462998</v>
      </c>
      <c r="G56" s="2" t="s">
        <v>16</v>
      </c>
      <c r="H56" s="6">
        <v>1236</v>
      </c>
      <c r="I56" s="2" t="s">
        <v>17</v>
      </c>
      <c r="J56" s="2" t="s">
        <v>113</v>
      </c>
      <c r="K56" s="2" t="s">
        <v>19</v>
      </c>
      <c r="L56" s="2" t="s">
        <v>114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648041202</v>
      </c>
      <c r="D57" s="5">
        <v>648041202</v>
      </c>
      <c r="E57" s="7">
        <v>1282658637</v>
      </c>
      <c r="F57" s="9">
        <v>44574.458483796298</v>
      </c>
      <c r="G57" s="3" t="s">
        <v>16</v>
      </c>
      <c r="H57" s="7">
        <v>1238</v>
      </c>
      <c r="I57" s="3" t="s">
        <v>17</v>
      </c>
      <c r="J57" s="3" t="s">
        <v>115</v>
      </c>
      <c r="K57" s="3" t="s">
        <v>116</v>
      </c>
      <c r="L57" s="3" t="s">
        <v>117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8214361.9900000002</v>
      </c>
      <c r="D58" s="4">
        <v>8214361.9900000002</v>
      </c>
      <c r="E58" s="6">
        <v>1282747889</v>
      </c>
      <c r="F58" s="8">
        <v>44574.492071759298</v>
      </c>
      <c r="G58" s="2" t="s">
        <v>16</v>
      </c>
      <c r="H58" s="6">
        <v>1240</v>
      </c>
      <c r="I58" s="2" t="s">
        <v>17</v>
      </c>
      <c r="J58" s="2" t="s">
        <v>118</v>
      </c>
      <c r="K58" s="2" t="s">
        <v>19</v>
      </c>
      <c r="L58" s="2" t="s">
        <v>119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2423776</v>
      </c>
      <c r="D59" s="5">
        <v>2423776</v>
      </c>
      <c r="E59" s="7">
        <v>1282748648</v>
      </c>
      <c r="F59" s="9">
        <v>44574.492372685199</v>
      </c>
      <c r="G59" s="3" t="s">
        <v>16</v>
      </c>
      <c r="H59" s="7">
        <v>1241</v>
      </c>
      <c r="I59" s="3" t="s">
        <v>17</v>
      </c>
      <c r="J59" s="3" t="s">
        <v>120</v>
      </c>
      <c r="K59" s="3" t="s">
        <v>19</v>
      </c>
      <c r="L59" s="3" t="s">
        <v>121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819039975</v>
      </c>
      <c r="D60" s="4">
        <v>819039975</v>
      </c>
      <c r="E60" s="6">
        <v>1282846450</v>
      </c>
      <c r="F60" s="8">
        <v>44574.531307870398</v>
      </c>
      <c r="G60" s="2" t="s">
        <v>16</v>
      </c>
      <c r="H60" s="6">
        <v>1243</v>
      </c>
      <c r="I60" s="2" t="s">
        <v>17</v>
      </c>
      <c r="J60" s="2" t="s">
        <v>122</v>
      </c>
      <c r="K60" s="2" t="s">
        <v>19</v>
      </c>
      <c r="L60" s="2" t="s">
        <v>123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21380</v>
      </c>
      <c r="D61" s="5">
        <v>21380</v>
      </c>
      <c r="E61" s="7">
        <v>1283046555</v>
      </c>
      <c r="F61" s="9">
        <v>44574.619675925896</v>
      </c>
      <c r="G61" s="3" t="s">
        <v>16</v>
      </c>
      <c r="H61" s="7">
        <v>1246</v>
      </c>
      <c r="I61" s="3" t="s">
        <v>17</v>
      </c>
      <c r="J61" s="3" t="s">
        <v>124</v>
      </c>
      <c r="K61" s="3" t="s">
        <v>19</v>
      </c>
      <c r="L61" s="3" t="s">
        <v>125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7060</v>
      </c>
      <c r="D62" s="4">
        <v>7060</v>
      </c>
      <c r="E62" s="6">
        <v>1283047086</v>
      </c>
      <c r="F62" s="8">
        <v>44574.6198842593</v>
      </c>
      <c r="G62" s="2" t="s">
        <v>16</v>
      </c>
      <c r="H62" s="6">
        <v>1247</v>
      </c>
      <c r="I62" s="2" t="s">
        <v>17</v>
      </c>
      <c r="J62" s="2" t="s">
        <v>126</v>
      </c>
      <c r="K62" s="2" t="s">
        <v>19</v>
      </c>
      <c r="L62" s="2" t="s">
        <v>127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203755</v>
      </c>
      <c r="D63" s="5">
        <v>203755</v>
      </c>
      <c r="E63" s="7">
        <v>1283077998</v>
      </c>
      <c r="F63" s="9">
        <v>44574.6323148148</v>
      </c>
      <c r="G63" s="3" t="s">
        <v>16</v>
      </c>
      <c r="H63" s="7">
        <v>1248</v>
      </c>
      <c r="I63" s="3" t="s">
        <v>17</v>
      </c>
      <c r="J63" s="3" t="s">
        <v>128</v>
      </c>
      <c r="K63" s="3" t="s">
        <v>19</v>
      </c>
      <c r="L63" s="3" t="s">
        <v>129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176051912</v>
      </c>
      <c r="D64" s="4">
        <v>176051912</v>
      </c>
      <c r="E64" s="6">
        <v>1283937949</v>
      </c>
      <c r="F64" s="8">
        <v>44575.424849536997</v>
      </c>
      <c r="G64" s="2" t="s">
        <v>16</v>
      </c>
      <c r="H64" s="6">
        <v>1249</v>
      </c>
      <c r="I64" s="2" t="s">
        <v>17</v>
      </c>
      <c r="J64" s="2" t="s">
        <v>130</v>
      </c>
      <c r="K64" s="2" t="s">
        <v>19</v>
      </c>
      <c r="L64" s="2" t="s">
        <v>131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703751</v>
      </c>
      <c r="D65" s="5">
        <v>703751</v>
      </c>
      <c r="E65" s="7">
        <v>1284060071</v>
      </c>
      <c r="F65" s="9">
        <v>44575.468194444402</v>
      </c>
      <c r="G65" s="3" t="s">
        <v>16</v>
      </c>
      <c r="H65" s="7">
        <v>1250</v>
      </c>
      <c r="I65" s="3" t="s">
        <v>17</v>
      </c>
      <c r="J65" s="3" t="s">
        <v>132</v>
      </c>
      <c r="K65" s="3" t="s">
        <v>19</v>
      </c>
      <c r="L65" s="3" t="s">
        <v>133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15291017</v>
      </c>
      <c r="D66" s="4">
        <v>15291017</v>
      </c>
      <c r="E66" s="6">
        <v>1284224377</v>
      </c>
      <c r="F66" s="8">
        <v>44575.523634259298</v>
      </c>
      <c r="G66" s="2" t="s">
        <v>16</v>
      </c>
      <c r="H66" s="6">
        <v>1251</v>
      </c>
      <c r="I66" s="2" t="s">
        <v>17</v>
      </c>
      <c r="J66" s="2" t="s">
        <v>134</v>
      </c>
      <c r="K66" s="2" t="s">
        <v>19</v>
      </c>
      <c r="L66" s="2" t="s">
        <v>135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123871666</v>
      </c>
      <c r="D67" s="5">
        <v>123871666</v>
      </c>
      <c r="E67" s="7">
        <v>1284622389</v>
      </c>
      <c r="F67" s="9">
        <v>44575.6636111111</v>
      </c>
      <c r="G67" s="3" t="s">
        <v>16</v>
      </c>
      <c r="H67" s="7">
        <v>1252</v>
      </c>
      <c r="I67" s="3" t="s">
        <v>17</v>
      </c>
      <c r="J67" s="3" t="s">
        <v>136</v>
      </c>
      <c r="K67" s="3" t="s">
        <v>19</v>
      </c>
      <c r="L67" s="3" t="s">
        <v>137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1930683</v>
      </c>
      <c r="D68" s="4">
        <v>1930683</v>
      </c>
      <c r="E68" s="6">
        <v>1284631193</v>
      </c>
      <c r="F68" s="8">
        <v>44575.6663541667</v>
      </c>
      <c r="G68" s="2" t="s">
        <v>16</v>
      </c>
      <c r="H68" s="6">
        <v>1253</v>
      </c>
      <c r="I68" s="2" t="s">
        <v>17</v>
      </c>
      <c r="J68" s="2" t="s">
        <v>136</v>
      </c>
      <c r="K68" s="2" t="s">
        <v>19</v>
      </c>
      <c r="L68" s="2" t="s">
        <v>137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972412</v>
      </c>
      <c r="D69" s="5">
        <v>972412</v>
      </c>
      <c r="E69" s="7">
        <v>1284637487</v>
      </c>
      <c r="F69" s="9">
        <v>44575.668356481503</v>
      </c>
      <c r="G69" s="3" t="s">
        <v>16</v>
      </c>
      <c r="H69" s="7">
        <v>1254</v>
      </c>
      <c r="I69" s="3" t="s">
        <v>17</v>
      </c>
      <c r="J69" s="3" t="s">
        <v>136</v>
      </c>
      <c r="K69" s="3" t="s">
        <v>19</v>
      </c>
      <c r="L69" s="3" t="s">
        <v>137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173255670</v>
      </c>
      <c r="D70" s="4">
        <v>173255670</v>
      </c>
      <c r="E70" s="6">
        <v>1284643918</v>
      </c>
      <c r="F70" s="8">
        <v>44575.670416666697</v>
      </c>
      <c r="G70" s="2" t="s">
        <v>16</v>
      </c>
      <c r="H70" s="6">
        <v>1255</v>
      </c>
      <c r="I70" s="2" t="s">
        <v>17</v>
      </c>
      <c r="J70" s="2" t="s">
        <v>136</v>
      </c>
      <c r="K70" s="2" t="s">
        <v>19</v>
      </c>
      <c r="L70" s="2" t="s">
        <v>137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90708</v>
      </c>
      <c r="D71" s="5">
        <v>90708</v>
      </c>
      <c r="E71" s="7">
        <v>1284741844</v>
      </c>
      <c r="F71" s="9">
        <v>44575.7030787037</v>
      </c>
      <c r="G71" s="3" t="s">
        <v>16</v>
      </c>
      <c r="H71" s="7">
        <v>1258</v>
      </c>
      <c r="I71" s="3" t="s">
        <v>17</v>
      </c>
      <c r="J71" s="3" t="s">
        <v>138</v>
      </c>
      <c r="K71" s="3" t="s">
        <v>19</v>
      </c>
      <c r="L71" s="3" t="s">
        <v>139</v>
      </c>
      <c r="M71" s="3" t="s">
        <v>17</v>
      </c>
      <c r="N71" s="3" t="s">
        <v>17</v>
      </c>
    </row>
    <row r="72" spans="1:14">
      <c r="B72" s="18" t="s">
        <v>85</v>
      </c>
      <c r="C72" s="12">
        <f>SUM(C42:C71)</f>
        <v>2396666838.9899998</v>
      </c>
    </row>
    <row r="73" spans="1:14">
      <c r="B73" s="10" t="s">
        <v>86</v>
      </c>
      <c r="C73" s="11">
        <f>C41</f>
        <v>800212098.1700002</v>
      </c>
    </row>
    <row r="74" spans="1:14">
      <c r="B74" s="18" t="s">
        <v>87</v>
      </c>
      <c r="C74">
        <v>2704711118.1599998</v>
      </c>
    </row>
    <row r="75" spans="1:14">
      <c r="B75" s="10" t="s">
        <v>82</v>
      </c>
      <c r="C75" s="11">
        <f>C72+C73-C74</f>
        <v>492167819</v>
      </c>
    </row>
    <row r="76" spans="1:14" s="17" customFormat="1">
      <c r="A76" s="13" t="s">
        <v>14</v>
      </c>
      <c r="B76" s="13" t="s">
        <v>15</v>
      </c>
      <c r="C76" s="14">
        <v>30000</v>
      </c>
      <c r="D76" s="14">
        <v>30000</v>
      </c>
      <c r="E76" s="15">
        <v>1284852687</v>
      </c>
      <c r="F76" s="16">
        <v>44575.745335648098</v>
      </c>
      <c r="G76" s="13" t="s">
        <v>16</v>
      </c>
      <c r="H76" s="15">
        <v>1259</v>
      </c>
      <c r="I76" s="13" t="s">
        <v>17</v>
      </c>
      <c r="J76" s="13" t="s">
        <v>140</v>
      </c>
      <c r="K76" s="13" t="s">
        <v>19</v>
      </c>
      <c r="L76" s="13" t="s">
        <v>131</v>
      </c>
      <c r="M76" s="13" t="s">
        <v>17</v>
      </c>
      <c r="N76" s="13" t="s">
        <v>17</v>
      </c>
    </row>
    <row r="77" spans="1:14">
      <c r="A77" s="2" t="s">
        <v>14</v>
      </c>
      <c r="B77" s="2" t="s">
        <v>15</v>
      </c>
      <c r="C77" s="4">
        <v>165000000</v>
      </c>
      <c r="D77" s="4">
        <v>165000000</v>
      </c>
      <c r="E77" s="6">
        <v>1287518653</v>
      </c>
      <c r="F77" s="8">
        <v>44578.4168055556</v>
      </c>
      <c r="G77" s="2" t="s">
        <v>16</v>
      </c>
      <c r="H77" s="6">
        <v>1260</v>
      </c>
      <c r="I77" s="2" t="s">
        <v>17</v>
      </c>
      <c r="J77" s="2" t="s">
        <v>141</v>
      </c>
      <c r="K77" s="2" t="s">
        <v>19</v>
      </c>
      <c r="L77" s="2" t="s">
        <v>142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5">
        <v>628000000</v>
      </c>
      <c r="D78" s="5">
        <v>628000000</v>
      </c>
      <c r="E78" s="7">
        <v>1287529638</v>
      </c>
      <c r="F78" s="9">
        <v>44578.420497685198</v>
      </c>
      <c r="G78" s="3" t="s">
        <v>16</v>
      </c>
      <c r="H78" s="7">
        <v>1261</v>
      </c>
      <c r="I78" s="3" t="s">
        <v>17</v>
      </c>
      <c r="J78" s="3" t="s">
        <v>141</v>
      </c>
      <c r="K78" s="3" t="s">
        <v>19</v>
      </c>
      <c r="L78" s="3" t="s">
        <v>142</v>
      </c>
      <c r="M78" s="3" t="s">
        <v>17</v>
      </c>
      <c r="N78" s="3" t="s">
        <v>17</v>
      </c>
    </row>
    <row r="79" spans="1:14">
      <c r="A79" s="2" t="s">
        <v>14</v>
      </c>
      <c r="B79" s="2" t="s">
        <v>15</v>
      </c>
      <c r="C79" s="4">
        <v>87609225</v>
      </c>
      <c r="D79" s="4">
        <v>87609225</v>
      </c>
      <c r="E79" s="6">
        <v>1287573881</v>
      </c>
      <c r="F79" s="8">
        <v>44578.434108796297</v>
      </c>
      <c r="G79" s="2" t="s">
        <v>16</v>
      </c>
      <c r="H79" s="6">
        <v>1264</v>
      </c>
      <c r="I79" s="2" t="s">
        <v>17</v>
      </c>
      <c r="J79" s="2" t="s">
        <v>141</v>
      </c>
      <c r="K79" s="2" t="s">
        <v>19</v>
      </c>
      <c r="L79" s="2" t="s">
        <v>142</v>
      </c>
      <c r="M79" s="2" t="s">
        <v>17</v>
      </c>
      <c r="N79" s="2" t="s">
        <v>17</v>
      </c>
    </row>
    <row r="80" spans="1:14">
      <c r="A80" s="3" t="s">
        <v>14</v>
      </c>
      <c r="B80" s="3" t="s">
        <v>15</v>
      </c>
      <c r="C80" s="5">
        <v>8041</v>
      </c>
      <c r="D80" s="5">
        <v>8041</v>
      </c>
      <c r="E80" s="7">
        <v>1287734918</v>
      </c>
      <c r="F80" s="9">
        <v>44578.4858564815</v>
      </c>
      <c r="G80" s="3" t="s">
        <v>16</v>
      </c>
      <c r="H80" s="7">
        <v>1265</v>
      </c>
      <c r="I80" s="3" t="s">
        <v>17</v>
      </c>
      <c r="J80" s="3" t="s">
        <v>143</v>
      </c>
      <c r="K80" s="3" t="s">
        <v>19</v>
      </c>
      <c r="L80" s="3" t="s">
        <v>142</v>
      </c>
      <c r="M80" s="3" t="s">
        <v>17</v>
      </c>
      <c r="N80" s="3" t="s">
        <v>17</v>
      </c>
    </row>
    <row r="81" spans="1:14">
      <c r="A81" s="2" t="s">
        <v>14</v>
      </c>
      <c r="B81" s="2" t="s">
        <v>15</v>
      </c>
      <c r="C81" s="4">
        <v>2674185</v>
      </c>
      <c r="D81" s="4">
        <v>2674185</v>
      </c>
      <c r="E81" s="6">
        <v>1288080086</v>
      </c>
      <c r="F81" s="8">
        <v>44578.635810185202</v>
      </c>
      <c r="G81" s="2" t="s">
        <v>16</v>
      </c>
      <c r="H81" s="6">
        <v>1268</v>
      </c>
      <c r="I81" s="2" t="s">
        <v>17</v>
      </c>
      <c r="J81" s="2" t="s">
        <v>141</v>
      </c>
      <c r="K81" s="2" t="s">
        <v>19</v>
      </c>
      <c r="L81" s="2" t="s">
        <v>142</v>
      </c>
      <c r="M81" s="2" t="s">
        <v>17</v>
      </c>
      <c r="N81" s="2" t="s">
        <v>17</v>
      </c>
    </row>
    <row r="82" spans="1:14">
      <c r="A82" s="3" t="s">
        <v>14</v>
      </c>
      <c r="B82" s="3" t="s">
        <v>15</v>
      </c>
      <c r="C82" s="5">
        <v>8122475</v>
      </c>
      <c r="D82" s="5">
        <v>8122475</v>
      </c>
      <c r="E82" s="7">
        <v>1288090320</v>
      </c>
      <c r="F82" s="9">
        <v>44578.639930555597</v>
      </c>
      <c r="G82" s="3" t="s">
        <v>16</v>
      </c>
      <c r="H82" s="7">
        <v>1269</v>
      </c>
      <c r="I82" s="3" t="s">
        <v>17</v>
      </c>
      <c r="J82" s="3" t="s">
        <v>141</v>
      </c>
      <c r="K82" s="3" t="s">
        <v>19</v>
      </c>
      <c r="L82" s="3" t="s">
        <v>142</v>
      </c>
      <c r="M82" s="3" t="s">
        <v>17</v>
      </c>
      <c r="N82" s="3" t="s">
        <v>17</v>
      </c>
    </row>
    <row r="83" spans="1:14">
      <c r="A83" s="2" t="s">
        <v>14</v>
      </c>
      <c r="B83" s="2" t="s">
        <v>15</v>
      </c>
      <c r="C83" s="4">
        <v>81626139.599999994</v>
      </c>
      <c r="D83" s="4">
        <v>81626139.599999994</v>
      </c>
      <c r="E83" s="6">
        <v>1288096892</v>
      </c>
      <c r="F83" s="8">
        <v>44578.641736111102</v>
      </c>
      <c r="G83" s="2" t="s">
        <v>16</v>
      </c>
      <c r="H83" s="6">
        <v>1270</v>
      </c>
      <c r="I83" s="2" t="s">
        <v>17</v>
      </c>
      <c r="J83" s="2" t="s">
        <v>144</v>
      </c>
      <c r="K83" s="2" t="s">
        <v>19</v>
      </c>
      <c r="L83" s="2" t="s">
        <v>145</v>
      </c>
      <c r="M83" s="2" t="s">
        <v>17</v>
      </c>
      <c r="N83" s="2" t="s">
        <v>17</v>
      </c>
    </row>
    <row r="84" spans="1:14">
      <c r="A84" s="3" t="s">
        <v>14</v>
      </c>
      <c r="B84" s="3" t="s">
        <v>15</v>
      </c>
      <c r="C84" s="5">
        <v>535026</v>
      </c>
      <c r="D84" s="5">
        <v>535026</v>
      </c>
      <c r="E84" s="7">
        <v>1288101287</v>
      </c>
      <c r="F84" s="9">
        <v>44578.642719907402</v>
      </c>
      <c r="G84" s="3" t="s">
        <v>16</v>
      </c>
      <c r="H84" s="7">
        <v>1271</v>
      </c>
      <c r="I84" s="3" t="s">
        <v>17</v>
      </c>
      <c r="J84" s="3" t="s">
        <v>141</v>
      </c>
      <c r="K84" s="3" t="s">
        <v>19</v>
      </c>
      <c r="L84" s="3" t="s">
        <v>142</v>
      </c>
      <c r="M84" s="3" t="s">
        <v>17</v>
      </c>
      <c r="N84" s="3" t="s">
        <v>17</v>
      </c>
    </row>
    <row r="85" spans="1:14">
      <c r="A85" s="2" t="s">
        <v>14</v>
      </c>
      <c r="B85" s="2" t="s">
        <v>15</v>
      </c>
      <c r="C85" s="4">
        <v>30604118</v>
      </c>
      <c r="D85" s="4">
        <v>30604118</v>
      </c>
      <c r="E85" s="6">
        <v>1288312988</v>
      </c>
      <c r="F85" s="8">
        <v>44578.701469907399</v>
      </c>
      <c r="G85" s="2" t="s">
        <v>16</v>
      </c>
      <c r="H85" s="6">
        <v>1276</v>
      </c>
      <c r="I85" s="2" t="s">
        <v>17</v>
      </c>
      <c r="J85" s="2" t="s">
        <v>146</v>
      </c>
      <c r="K85" s="2" t="s">
        <v>19</v>
      </c>
      <c r="L85" s="2" t="s">
        <v>142</v>
      </c>
      <c r="M85" s="2" t="s">
        <v>17</v>
      </c>
      <c r="N85" s="2" t="s">
        <v>17</v>
      </c>
    </row>
    <row r="86" spans="1:14">
      <c r="A86" s="3" t="s">
        <v>14</v>
      </c>
      <c r="B86" s="3" t="s">
        <v>15</v>
      </c>
      <c r="C86" s="5">
        <v>900000000</v>
      </c>
      <c r="D86" s="5">
        <v>900000000</v>
      </c>
      <c r="E86" s="7">
        <v>1288407928</v>
      </c>
      <c r="F86" s="9">
        <v>44578.733275462997</v>
      </c>
      <c r="G86" s="3" t="s">
        <v>16</v>
      </c>
      <c r="H86" s="7">
        <v>1283</v>
      </c>
      <c r="I86" s="3" t="s">
        <v>17</v>
      </c>
      <c r="J86" s="3" t="s">
        <v>147</v>
      </c>
      <c r="K86" s="3" t="s">
        <v>19</v>
      </c>
      <c r="L86" s="3" t="s">
        <v>148</v>
      </c>
      <c r="M86" s="3" t="s">
        <v>17</v>
      </c>
      <c r="N86" s="3" t="s">
        <v>17</v>
      </c>
    </row>
    <row r="87" spans="1:14">
      <c r="A87" s="2" t="s">
        <v>14</v>
      </c>
      <c r="B87" s="2" t="s">
        <v>15</v>
      </c>
      <c r="C87" s="4">
        <v>167000000</v>
      </c>
      <c r="D87" s="4">
        <v>167000000</v>
      </c>
      <c r="E87" s="6">
        <v>1288409334</v>
      </c>
      <c r="F87" s="8">
        <v>44578.733680555597</v>
      </c>
      <c r="G87" s="2" t="s">
        <v>16</v>
      </c>
      <c r="H87" s="6">
        <v>1284</v>
      </c>
      <c r="I87" s="2" t="s">
        <v>17</v>
      </c>
      <c r="J87" s="2" t="s">
        <v>141</v>
      </c>
      <c r="K87" s="2" t="s">
        <v>19</v>
      </c>
      <c r="L87" s="2" t="s">
        <v>142</v>
      </c>
      <c r="M87" s="2" t="s">
        <v>17</v>
      </c>
      <c r="N87" s="2" t="s">
        <v>17</v>
      </c>
    </row>
    <row r="88" spans="1:14">
      <c r="A88" s="3" t="s">
        <v>14</v>
      </c>
      <c r="B88" s="3" t="s">
        <v>15</v>
      </c>
      <c r="C88" s="5">
        <v>362358627.08999997</v>
      </c>
      <c r="D88" s="5">
        <v>362358627.08999997</v>
      </c>
      <c r="E88" s="7">
        <v>1288420163</v>
      </c>
      <c r="F88" s="9">
        <v>44578.737048611103</v>
      </c>
      <c r="G88" s="3" t="s">
        <v>16</v>
      </c>
      <c r="H88" s="7">
        <v>1285</v>
      </c>
      <c r="I88" s="3" t="s">
        <v>17</v>
      </c>
      <c r="J88" s="3" t="s">
        <v>144</v>
      </c>
      <c r="K88" s="3" t="s">
        <v>19</v>
      </c>
      <c r="L88" s="3" t="s">
        <v>148</v>
      </c>
      <c r="M88" s="3" t="s">
        <v>17</v>
      </c>
      <c r="N88" s="3" t="s">
        <v>17</v>
      </c>
    </row>
    <row r="89" spans="1:14">
      <c r="A89" s="2" t="s">
        <v>14</v>
      </c>
      <c r="B89" s="2" t="s">
        <v>15</v>
      </c>
      <c r="C89" s="4">
        <v>1007659511</v>
      </c>
      <c r="D89" s="4">
        <v>1007659511</v>
      </c>
      <c r="E89" s="6">
        <v>1288440327</v>
      </c>
      <c r="F89" s="8">
        <v>44578.744293981501</v>
      </c>
      <c r="G89" s="2" t="s">
        <v>16</v>
      </c>
      <c r="H89" s="6">
        <v>1286</v>
      </c>
      <c r="I89" s="2" t="s">
        <v>17</v>
      </c>
      <c r="J89" s="2" t="s">
        <v>149</v>
      </c>
      <c r="K89" s="2" t="s">
        <v>19</v>
      </c>
      <c r="L89" s="2" t="s">
        <v>150</v>
      </c>
      <c r="M89" s="2" t="s">
        <v>17</v>
      </c>
      <c r="N89" s="2" t="s">
        <v>17</v>
      </c>
    </row>
    <row r="90" spans="1:14">
      <c r="A90" s="3" t="s">
        <v>14</v>
      </c>
      <c r="B90" s="3" t="s">
        <v>15</v>
      </c>
      <c r="C90" s="5">
        <v>655881</v>
      </c>
      <c r="D90" s="5">
        <v>655881</v>
      </c>
      <c r="E90" s="7">
        <v>1288455388</v>
      </c>
      <c r="F90" s="9">
        <v>44578.7496412037</v>
      </c>
      <c r="G90" s="3" t="s">
        <v>16</v>
      </c>
      <c r="H90" s="7">
        <v>1287</v>
      </c>
      <c r="I90" s="3" t="s">
        <v>17</v>
      </c>
      <c r="J90" s="3" t="s">
        <v>151</v>
      </c>
      <c r="K90" s="3" t="s">
        <v>19</v>
      </c>
      <c r="L90" s="3" t="s">
        <v>152</v>
      </c>
      <c r="M90" s="3" t="s">
        <v>17</v>
      </c>
      <c r="N90" s="3" t="s">
        <v>17</v>
      </c>
    </row>
    <row r="91" spans="1:14">
      <c r="A91" s="2" t="s">
        <v>14</v>
      </c>
      <c r="B91" s="2" t="s">
        <v>15</v>
      </c>
      <c r="C91" s="4">
        <v>16506963</v>
      </c>
      <c r="D91" s="4">
        <v>16506963</v>
      </c>
      <c r="E91" s="6">
        <v>1288488493</v>
      </c>
      <c r="F91" s="8">
        <v>44578.762152777803</v>
      </c>
      <c r="G91" s="2" t="s">
        <v>16</v>
      </c>
      <c r="H91" s="6">
        <v>1288</v>
      </c>
      <c r="I91" s="2" t="s">
        <v>17</v>
      </c>
      <c r="J91" s="2" t="s">
        <v>153</v>
      </c>
      <c r="K91" s="2" t="s">
        <v>19</v>
      </c>
      <c r="L91" s="2" t="s">
        <v>154</v>
      </c>
      <c r="M91" s="2" t="s">
        <v>17</v>
      </c>
      <c r="N91" s="2" t="s">
        <v>17</v>
      </c>
    </row>
    <row r="92" spans="1:14">
      <c r="A92" s="3" t="s">
        <v>14</v>
      </c>
      <c r="B92" s="3" t="s">
        <v>15</v>
      </c>
      <c r="C92" s="5">
        <v>8344310</v>
      </c>
      <c r="D92" s="5">
        <v>8344310</v>
      </c>
      <c r="E92" s="7">
        <v>1288553664</v>
      </c>
      <c r="F92" s="9">
        <v>44578.7868171296</v>
      </c>
      <c r="G92" s="3" t="s">
        <v>16</v>
      </c>
      <c r="H92" s="7">
        <v>1289</v>
      </c>
      <c r="I92" s="3" t="s">
        <v>17</v>
      </c>
      <c r="J92" s="3" t="s">
        <v>155</v>
      </c>
      <c r="K92" s="3" t="s">
        <v>19</v>
      </c>
      <c r="L92" s="3" t="s">
        <v>156</v>
      </c>
      <c r="M92" s="3" t="s">
        <v>17</v>
      </c>
      <c r="N92" s="3" t="s">
        <v>17</v>
      </c>
    </row>
    <row r="93" spans="1:14">
      <c r="A93" s="2" t="s">
        <v>14</v>
      </c>
      <c r="B93" s="2" t="s">
        <v>15</v>
      </c>
      <c r="C93" s="4">
        <v>301711051</v>
      </c>
      <c r="D93" s="4">
        <v>301711051</v>
      </c>
      <c r="E93" s="6">
        <v>1288568353</v>
      </c>
      <c r="F93" s="8">
        <v>44578.792581018497</v>
      </c>
      <c r="G93" s="2" t="s">
        <v>16</v>
      </c>
      <c r="H93" s="6">
        <v>1290</v>
      </c>
      <c r="I93" s="2" t="s">
        <v>17</v>
      </c>
      <c r="J93" s="2" t="s">
        <v>157</v>
      </c>
      <c r="K93" s="2" t="s">
        <v>19</v>
      </c>
      <c r="L93" s="2" t="s">
        <v>158</v>
      </c>
      <c r="M93" s="2" t="s">
        <v>17</v>
      </c>
      <c r="N93" s="2" t="s">
        <v>17</v>
      </c>
    </row>
    <row r="94" spans="1:14">
      <c r="A94" s="3" t="s">
        <v>14</v>
      </c>
      <c r="B94" s="3" t="s">
        <v>15</v>
      </c>
      <c r="C94" s="5">
        <v>13853991</v>
      </c>
      <c r="D94" s="5">
        <v>13853991</v>
      </c>
      <c r="E94" s="7">
        <v>1288580169</v>
      </c>
      <c r="F94" s="9">
        <v>44578.7972800926</v>
      </c>
      <c r="G94" s="3" t="s">
        <v>16</v>
      </c>
      <c r="H94" s="7">
        <v>1291</v>
      </c>
      <c r="I94" s="3" t="s">
        <v>17</v>
      </c>
      <c r="J94" s="3" t="s">
        <v>159</v>
      </c>
      <c r="K94" s="3" t="s">
        <v>19</v>
      </c>
      <c r="L94" s="3" t="s">
        <v>160</v>
      </c>
      <c r="M94" s="3" t="s">
        <v>17</v>
      </c>
      <c r="N94" s="3" t="s">
        <v>17</v>
      </c>
    </row>
    <row r="95" spans="1:14">
      <c r="A95" s="2" t="s">
        <v>14</v>
      </c>
      <c r="B95" s="2" t="s">
        <v>15</v>
      </c>
      <c r="C95" s="4">
        <v>110606</v>
      </c>
      <c r="D95" s="4">
        <v>110606</v>
      </c>
      <c r="E95" s="6">
        <v>1288595070</v>
      </c>
      <c r="F95" s="8">
        <v>44578.803298611099</v>
      </c>
      <c r="G95" s="2" t="s">
        <v>16</v>
      </c>
      <c r="H95" s="6">
        <v>1292</v>
      </c>
      <c r="I95" s="2" t="s">
        <v>17</v>
      </c>
      <c r="J95" s="2" t="s">
        <v>161</v>
      </c>
      <c r="K95" s="2" t="s">
        <v>19</v>
      </c>
      <c r="L95" s="2" t="s">
        <v>162</v>
      </c>
      <c r="M95" s="2" t="s">
        <v>17</v>
      </c>
      <c r="N95" s="2" t="s">
        <v>17</v>
      </c>
    </row>
    <row r="96" spans="1:14">
      <c r="A96" s="3" t="s">
        <v>14</v>
      </c>
      <c r="B96" s="3" t="s">
        <v>15</v>
      </c>
      <c r="C96" s="5">
        <v>7745632</v>
      </c>
      <c r="D96" s="5">
        <v>7745632</v>
      </c>
      <c r="E96" s="7">
        <v>1288612472</v>
      </c>
      <c r="F96" s="9">
        <v>44578.810648148101</v>
      </c>
      <c r="G96" s="3" t="s">
        <v>16</v>
      </c>
      <c r="H96" s="7">
        <v>1293</v>
      </c>
      <c r="I96" s="3" t="s">
        <v>17</v>
      </c>
      <c r="J96" s="3" t="s">
        <v>163</v>
      </c>
      <c r="K96" s="3" t="s">
        <v>19</v>
      </c>
      <c r="L96" s="3" t="s">
        <v>164</v>
      </c>
      <c r="M96" s="3" t="s">
        <v>17</v>
      </c>
      <c r="N96" s="3" t="s">
        <v>17</v>
      </c>
    </row>
    <row r="97" spans="1:14">
      <c r="A97" s="2" t="s">
        <v>14</v>
      </c>
      <c r="B97" s="2" t="s">
        <v>15</v>
      </c>
      <c r="C97" s="4">
        <v>5793201</v>
      </c>
      <c r="D97" s="4">
        <v>5793201</v>
      </c>
      <c r="E97" s="6">
        <v>1288621578</v>
      </c>
      <c r="F97" s="8">
        <v>44578.814340277801</v>
      </c>
      <c r="G97" s="2" t="s">
        <v>16</v>
      </c>
      <c r="H97" s="6">
        <v>1294</v>
      </c>
      <c r="I97" s="2" t="s">
        <v>17</v>
      </c>
      <c r="J97" s="2" t="s">
        <v>165</v>
      </c>
      <c r="K97" s="2" t="s">
        <v>19</v>
      </c>
      <c r="L97" s="2" t="s">
        <v>166</v>
      </c>
      <c r="M97" s="2" t="s">
        <v>17</v>
      </c>
      <c r="N97" s="2" t="s">
        <v>17</v>
      </c>
    </row>
    <row r="98" spans="1:14">
      <c r="A98" s="3" t="s">
        <v>14</v>
      </c>
      <c r="B98" s="3" t="s">
        <v>15</v>
      </c>
      <c r="C98" s="5">
        <v>65075854</v>
      </c>
      <c r="D98" s="5">
        <v>65075854</v>
      </c>
      <c r="E98" s="7">
        <v>1290002379</v>
      </c>
      <c r="F98" s="9">
        <v>44579.682349536997</v>
      </c>
      <c r="G98" s="3" t="s">
        <v>16</v>
      </c>
      <c r="H98" s="7">
        <v>1295</v>
      </c>
      <c r="I98" s="3" t="s">
        <v>17</v>
      </c>
      <c r="J98" s="3" t="s">
        <v>167</v>
      </c>
      <c r="K98" s="3" t="s">
        <v>19</v>
      </c>
      <c r="L98" s="3" t="s">
        <v>168</v>
      </c>
      <c r="M98" s="3" t="s">
        <v>17</v>
      </c>
      <c r="N98" s="3" t="s">
        <v>17</v>
      </c>
    </row>
    <row r="99" spans="1:14">
      <c r="A99" s="2" t="s">
        <v>14</v>
      </c>
      <c r="B99" s="2" t="s">
        <v>15</v>
      </c>
      <c r="C99" s="4">
        <v>335912</v>
      </c>
      <c r="D99" s="4">
        <v>335912</v>
      </c>
      <c r="E99" s="6">
        <v>1291664690</v>
      </c>
      <c r="F99" s="8">
        <v>44580.763032407398</v>
      </c>
      <c r="G99" s="2" t="s">
        <v>16</v>
      </c>
      <c r="H99" s="6">
        <v>1296</v>
      </c>
      <c r="I99" s="2" t="s">
        <v>17</v>
      </c>
      <c r="J99" s="2" t="s">
        <v>169</v>
      </c>
      <c r="K99" s="2" t="s">
        <v>19</v>
      </c>
      <c r="L99" s="2" t="s">
        <v>28</v>
      </c>
      <c r="M99" s="2" t="s">
        <v>17</v>
      </c>
      <c r="N99" s="2" t="s">
        <v>17</v>
      </c>
    </row>
    <row r="100" spans="1:14">
      <c r="A100" s="3" t="s">
        <v>14</v>
      </c>
      <c r="B100" s="3" t="s">
        <v>15</v>
      </c>
      <c r="C100" s="5">
        <v>68000</v>
      </c>
      <c r="D100" s="5">
        <v>68000</v>
      </c>
      <c r="E100" s="7">
        <v>1292253150</v>
      </c>
      <c r="F100" s="9">
        <v>44581.427488425899</v>
      </c>
      <c r="G100" s="3" t="s">
        <v>16</v>
      </c>
      <c r="H100" s="7">
        <v>1297</v>
      </c>
      <c r="I100" s="3" t="s">
        <v>17</v>
      </c>
      <c r="J100" s="3" t="s">
        <v>170</v>
      </c>
      <c r="K100" s="3" t="s">
        <v>19</v>
      </c>
      <c r="L100" s="3" t="s">
        <v>171</v>
      </c>
      <c r="M100" s="3" t="s">
        <v>17</v>
      </c>
      <c r="N100" s="3" t="s">
        <v>17</v>
      </c>
    </row>
    <row r="101" spans="1:14">
      <c r="A101" s="2" t="s">
        <v>14</v>
      </c>
      <c r="B101" s="2" t="s">
        <v>15</v>
      </c>
      <c r="C101" s="4">
        <v>5201473</v>
      </c>
      <c r="D101" s="4">
        <v>5201473</v>
      </c>
      <c r="E101" s="6">
        <v>1294356931</v>
      </c>
      <c r="F101" s="8">
        <v>44582.724502314799</v>
      </c>
      <c r="G101" s="2" t="s">
        <v>16</v>
      </c>
      <c r="H101" s="6">
        <v>1299</v>
      </c>
      <c r="I101" s="2" t="s">
        <v>17</v>
      </c>
      <c r="J101" s="2" t="s">
        <v>172</v>
      </c>
      <c r="K101" s="2" t="s">
        <v>19</v>
      </c>
      <c r="L101" s="2" t="s">
        <v>28</v>
      </c>
      <c r="M101" s="2" t="s">
        <v>17</v>
      </c>
      <c r="N101" s="2" t="s">
        <v>17</v>
      </c>
    </row>
    <row r="102" spans="1:14">
      <c r="B102" s="10" t="s">
        <v>85</v>
      </c>
      <c r="C102" s="12">
        <f>SUM(C76:C101)</f>
        <v>3866630221.6900001</v>
      </c>
    </row>
    <row r="103" spans="1:14">
      <c r="B103" s="18" t="s">
        <v>86</v>
      </c>
      <c r="C103" s="11">
        <f>C75</f>
        <v>492167819</v>
      </c>
    </row>
    <row r="104" spans="1:14">
      <c r="B104" s="10" t="s">
        <v>87</v>
      </c>
      <c r="C104" s="19">
        <v>4353596567.6899996</v>
      </c>
    </row>
    <row r="105" spans="1:14">
      <c r="B105" s="18" t="s">
        <v>82</v>
      </c>
      <c r="C105" s="11">
        <f>C102+C103-C104</f>
        <v>5201473.0000009537</v>
      </c>
    </row>
    <row r="106" spans="1:14">
      <c r="A106" s="2" t="s">
        <v>14</v>
      </c>
      <c r="B106" s="2" t="s">
        <v>15</v>
      </c>
      <c r="C106" s="4">
        <v>92140</v>
      </c>
      <c r="D106" s="4">
        <v>92140</v>
      </c>
      <c r="E106" s="6">
        <v>1297361411</v>
      </c>
      <c r="F106" s="8">
        <v>44585.874120370398</v>
      </c>
      <c r="G106" s="2" t="s">
        <v>16</v>
      </c>
      <c r="H106" s="6">
        <v>1300</v>
      </c>
      <c r="I106" s="2" t="s">
        <v>17</v>
      </c>
      <c r="J106" s="2" t="s">
        <v>173</v>
      </c>
      <c r="K106" s="2" t="s">
        <v>19</v>
      </c>
      <c r="L106" s="2" t="s">
        <v>174</v>
      </c>
      <c r="M106" s="2" t="s">
        <v>17</v>
      </c>
      <c r="N106" s="2" t="s">
        <v>17</v>
      </c>
    </row>
    <row r="107" spans="1:14">
      <c r="A107" s="3" t="s">
        <v>14</v>
      </c>
      <c r="B107" s="3" t="s">
        <v>15</v>
      </c>
      <c r="C107" s="5">
        <v>56958</v>
      </c>
      <c r="D107" s="5">
        <v>56958</v>
      </c>
      <c r="E107" s="7">
        <v>1297689872</v>
      </c>
      <c r="F107" s="9">
        <v>44586.403206018498</v>
      </c>
      <c r="G107" s="3" t="s">
        <v>16</v>
      </c>
      <c r="H107" s="7">
        <v>1302</v>
      </c>
      <c r="I107" s="3" t="s">
        <v>17</v>
      </c>
      <c r="J107" s="3" t="s">
        <v>175</v>
      </c>
      <c r="K107" s="3" t="s">
        <v>19</v>
      </c>
      <c r="L107" s="3" t="s">
        <v>176</v>
      </c>
      <c r="M107" s="3" t="s">
        <v>17</v>
      </c>
      <c r="N107" s="3" t="s">
        <v>17</v>
      </c>
    </row>
    <row r="108" spans="1:14">
      <c r="A108" s="2" t="s">
        <v>14</v>
      </c>
      <c r="B108" s="2" t="s">
        <v>15</v>
      </c>
      <c r="C108" s="4">
        <v>64456</v>
      </c>
      <c r="D108" s="4">
        <v>64456</v>
      </c>
      <c r="E108" s="6">
        <v>1297800246</v>
      </c>
      <c r="F108" s="8">
        <v>44586.448344907403</v>
      </c>
      <c r="G108" s="2" t="s">
        <v>16</v>
      </c>
      <c r="H108" s="6">
        <v>1303</v>
      </c>
      <c r="I108" s="2" t="s">
        <v>17</v>
      </c>
      <c r="J108" s="2" t="s">
        <v>177</v>
      </c>
      <c r="K108" s="2" t="s">
        <v>19</v>
      </c>
      <c r="L108" s="2" t="s">
        <v>178</v>
      </c>
      <c r="M108" s="2" t="s">
        <v>17</v>
      </c>
      <c r="N108" s="2" t="s">
        <v>17</v>
      </c>
    </row>
    <row r="109" spans="1:14">
      <c r="A109" s="3" t="s">
        <v>14</v>
      </c>
      <c r="B109" s="3" t="s">
        <v>15</v>
      </c>
      <c r="C109" s="5">
        <v>1301979</v>
      </c>
      <c r="D109" s="5">
        <v>1301979</v>
      </c>
      <c r="E109" s="7">
        <v>1298156253</v>
      </c>
      <c r="F109" s="9">
        <v>44586.590937499997</v>
      </c>
      <c r="G109" s="3" t="s">
        <v>16</v>
      </c>
      <c r="H109" s="7">
        <v>1305</v>
      </c>
      <c r="I109" s="3" t="s">
        <v>17</v>
      </c>
      <c r="J109" s="3" t="s">
        <v>179</v>
      </c>
      <c r="K109" s="3" t="s">
        <v>19</v>
      </c>
      <c r="L109" s="3" t="s">
        <v>178</v>
      </c>
      <c r="M109" s="3" t="s">
        <v>17</v>
      </c>
      <c r="N109" s="3" t="s">
        <v>17</v>
      </c>
    </row>
    <row r="110" spans="1:14">
      <c r="A110" s="2" t="s">
        <v>14</v>
      </c>
      <c r="B110" s="2" t="s">
        <v>15</v>
      </c>
      <c r="C110" s="4">
        <v>2059589</v>
      </c>
      <c r="D110" s="4">
        <v>2059589</v>
      </c>
      <c r="E110" s="6">
        <v>1298169771</v>
      </c>
      <c r="F110" s="8">
        <v>44586.596354166701</v>
      </c>
      <c r="G110" s="2" t="s">
        <v>16</v>
      </c>
      <c r="H110" s="6">
        <v>1307</v>
      </c>
      <c r="I110" s="2" t="s">
        <v>17</v>
      </c>
      <c r="J110" s="2" t="s">
        <v>180</v>
      </c>
      <c r="K110" s="2" t="s">
        <v>19</v>
      </c>
      <c r="L110" s="2" t="s">
        <v>178</v>
      </c>
      <c r="M110" s="2" t="s">
        <v>17</v>
      </c>
      <c r="N110" s="2" t="s">
        <v>17</v>
      </c>
    </row>
    <row r="111" spans="1:14">
      <c r="A111" s="3" t="s">
        <v>14</v>
      </c>
      <c r="B111" s="3" t="s">
        <v>15</v>
      </c>
      <c r="C111" s="5">
        <v>812243</v>
      </c>
      <c r="D111" s="5">
        <v>812243</v>
      </c>
      <c r="E111" s="7">
        <v>1298175975</v>
      </c>
      <c r="F111" s="9">
        <v>44586.598900463003</v>
      </c>
      <c r="G111" s="3" t="s">
        <v>16</v>
      </c>
      <c r="H111" s="7">
        <v>1308</v>
      </c>
      <c r="I111" s="3" t="s">
        <v>17</v>
      </c>
      <c r="J111" s="3" t="s">
        <v>181</v>
      </c>
      <c r="K111" s="3" t="s">
        <v>19</v>
      </c>
      <c r="L111" s="3" t="s">
        <v>178</v>
      </c>
      <c r="M111" s="3" t="s">
        <v>17</v>
      </c>
      <c r="N111" s="3" t="s">
        <v>17</v>
      </c>
    </row>
    <row r="112" spans="1:14">
      <c r="A112" s="2" t="s">
        <v>14</v>
      </c>
      <c r="B112" s="2" t="s">
        <v>15</v>
      </c>
      <c r="C112" s="4">
        <v>34740</v>
      </c>
      <c r="D112" s="4">
        <v>34740</v>
      </c>
      <c r="E112" s="6">
        <v>1298585544</v>
      </c>
      <c r="F112" s="8">
        <v>44586.762488425898</v>
      </c>
      <c r="G112" s="2" t="s">
        <v>16</v>
      </c>
      <c r="H112" s="6">
        <v>1309</v>
      </c>
      <c r="I112" s="2" t="s">
        <v>17</v>
      </c>
      <c r="J112" s="2" t="s">
        <v>182</v>
      </c>
      <c r="K112" s="2" t="s">
        <v>19</v>
      </c>
      <c r="L112" s="2" t="s">
        <v>183</v>
      </c>
      <c r="M112" s="2" t="s">
        <v>17</v>
      </c>
      <c r="N112" s="2" t="s">
        <v>17</v>
      </c>
    </row>
    <row r="113" spans="1:14">
      <c r="A113" s="3" t="s">
        <v>14</v>
      </c>
      <c r="B113" s="3" t="s">
        <v>15</v>
      </c>
      <c r="C113" s="5">
        <v>283598</v>
      </c>
      <c r="D113" s="5">
        <v>283598</v>
      </c>
      <c r="E113" s="7">
        <v>1299308270</v>
      </c>
      <c r="F113" s="9">
        <v>44587.461585648103</v>
      </c>
      <c r="G113" s="3" t="s">
        <v>16</v>
      </c>
      <c r="H113" s="7">
        <v>1310</v>
      </c>
      <c r="I113" s="3" t="s">
        <v>17</v>
      </c>
      <c r="J113" s="3" t="s">
        <v>184</v>
      </c>
      <c r="K113" s="3" t="s">
        <v>19</v>
      </c>
      <c r="L113" s="3" t="s">
        <v>178</v>
      </c>
      <c r="M113" s="3" t="s">
        <v>17</v>
      </c>
      <c r="N113" s="3" t="s">
        <v>17</v>
      </c>
    </row>
    <row r="114" spans="1:14">
      <c r="A114" s="2" t="s">
        <v>14</v>
      </c>
      <c r="B114" s="2" t="s">
        <v>15</v>
      </c>
      <c r="C114" s="4">
        <v>117300</v>
      </c>
      <c r="D114" s="4">
        <v>117300</v>
      </c>
      <c r="E114" s="6">
        <v>1300573723</v>
      </c>
      <c r="F114" s="8">
        <v>44588.412858796299</v>
      </c>
      <c r="G114" s="2" t="s">
        <v>16</v>
      </c>
      <c r="H114" s="6">
        <v>1311</v>
      </c>
      <c r="I114" s="2" t="s">
        <v>17</v>
      </c>
      <c r="J114" s="2" t="s">
        <v>185</v>
      </c>
      <c r="K114" s="2" t="s">
        <v>19</v>
      </c>
      <c r="L114" s="2" t="s">
        <v>186</v>
      </c>
      <c r="M114" s="2" t="s">
        <v>17</v>
      </c>
      <c r="N114" s="2" t="s">
        <v>17</v>
      </c>
    </row>
    <row r="115" spans="1:14">
      <c r="A115" s="3" t="s">
        <v>14</v>
      </c>
      <c r="B115" s="3" t="s">
        <v>15</v>
      </c>
      <c r="C115" s="5">
        <v>336131</v>
      </c>
      <c r="D115" s="5">
        <v>336131</v>
      </c>
      <c r="E115" s="7">
        <v>1300987220</v>
      </c>
      <c r="F115" s="9">
        <v>44588.594849537003</v>
      </c>
      <c r="G115" s="3" t="s">
        <v>16</v>
      </c>
      <c r="H115" s="7">
        <v>1312</v>
      </c>
      <c r="I115" s="3" t="s">
        <v>17</v>
      </c>
      <c r="J115" s="3" t="s">
        <v>187</v>
      </c>
      <c r="K115" s="3" t="s">
        <v>19</v>
      </c>
      <c r="L115" s="3" t="s">
        <v>188</v>
      </c>
      <c r="M115" s="3" t="s">
        <v>17</v>
      </c>
      <c r="N115" s="3" t="s">
        <v>17</v>
      </c>
    </row>
    <row r="116" spans="1:14">
      <c r="A116" s="2" t="s">
        <v>14</v>
      </c>
      <c r="B116" s="2" t="s">
        <v>15</v>
      </c>
      <c r="C116" s="4">
        <v>310000</v>
      </c>
      <c r="D116" s="4">
        <v>310000</v>
      </c>
      <c r="E116" s="6">
        <v>1301731578</v>
      </c>
      <c r="F116" s="8">
        <v>44589.306782407402</v>
      </c>
      <c r="G116" s="2" t="s">
        <v>16</v>
      </c>
      <c r="H116" s="6">
        <v>1313</v>
      </c>
      <c r="I116" s="2" t="s">
        <v>17</v>
      </c>
      <c r="J116" s="2" t="s">
        <v>189</v>
      </c>
      <c r="K116" s="2" t="s">
        <v>19</v>
      </c>
      <c r="L116" s="2" t="s">
        <v>190</v>
      </c>
      <c r="M116" s="2" t="s">
        <v>17</v>
      </c>
      <c r="N116" s="2" t="s">
        <v>17</v>
      </c>
    </row>
    <row r="117" spans="1:14">
      <c r="A117" s="3" t="s">
        <v>14</v>
      </c>
      <c r="B117" s="3" t="s">
        <v>15</v>
      </c>
      <c r="C117" s="5">
        <v>191325</v>
      </c>
      <c r="D117" s="5">
        <v>191325</v>
      </c>
      <c r="E117" s="7">
        <v>1302426558</v>
      </c>
      <c r="F117" s="9">
        <v>44589.5996296296</v>
      </c>
      <c r="G117" s="3" t="s">
        <v>16</v>
      </c>
      <c r="H117" s="7">
        <v>1314</v>
      </c>
      <c r="I117" s="3" t="s">
        <v>17</v>
      </c>
      <c r="J117" s="3" t="s">
        <v>191</v>
      </c>
      <c r="K117" s="3" t="s">
        <v>19</v>
      </c>
      <c r="L117" s="3" t="s">
        <v>192</v>
      </c>
      <c r="M117" s="3" t="s">
        <v>17</v>
      </c>
      <c r="N117" s="3" t="s">
        <v>17</v>
      </c>
    </row>
    <row r="118" spans="1:14">
      <c r="A118" s="2" t="s">
        <v>14</v>
      </c>
      <c r="B118" s="2" t="s">
        <v>15</v>
      </c>
      <c r="C118" s="4">
        <v>760740.92</v>
      </c>
      <c r="D118" s="4">
        <v>760740.92</v>
      </c>
      <c r="E118" s="6">
        <v>1302468792</v>
      </c>
      <c r="F118" s="8">
        <v>44589.614143518498</v>
      </c>
      <c r="G118" s="2" t="s">
        <v>16</v>
      </c>
      <c r="H118" s="6">
        <v>1315</v>
      </c>
      <c r="I118" s="2" t="s">
        <v>17</v>
      </c>
      <c r="J118" s="2" t="s">
        <v>193</v>
      </c>
      <c r="K118" s="2" t="s">
        <v>19</v>
      </c>
      <c r="L118" s="2" t="s">
        <v>194</v>
      </c>
      <c r="M118" s="2" t="s">
        <v>17</v>
      </c>
      <c r="N118" s="2" t="s">
        <v>17</v>
      </c>
    </row>
    <row r="119" spans="1:14">
      <c r="A119" s="3" t="s">
        <v>14</v>
      </c>
      <c r="B119" s="3" t="s">
        <v>15</v>
      </c>
      <c r="C119" s="5">
        <v>191330</v>
      </c>
      <c r="D119" s="5">
        <v>191330</v>
      </c>
      <c r="E119" s="7">
        <v>1302477004</v>
      </c>
      <c r="F119" s="9">
        <v>44589.616793981499</v>
      </c>
      <c r="G119" s="3" t="s">
        <v>16</v>
      </c>
      <c r="H119" s="7">
        <v>1316</v>
      </c>
      <c r="I119" s="3" t="s">
        <v>17</v>
      </c>
      <c r="J119" s="3" t="s">
        <v>195</v>
      </c>
      <c r="K119" s="3" t="s">
        <v>19</v>
      </c>
      <c r="L119" s="3" t="s">
        <v>192</v>
      </c>
      <c r="M119" s="3" t="s">
        <v>17</v>
      </c>
      <c r="N119" s="3" t="s">
        <v>17</v>
      </c>
    </row>
    <row r="120" spans="1:14">
      <c r="A120" s="2" t="s">
        <v>14</v>
      </c>
      <c r="B120" s="2" t="s">
        <v>15</v>
      </c>
      <c r="C120" s="4">
        <v>32996.5</v>
      </c>
      <c r="D120" s="4">
        <v>32996.5</v>
      </c>
      <c r="E120" s="6">
        <v>1302639275</v>
      </c>
      <c r="F120" s="8">
        <v>44589.668067129598</v>
      </c>
      <c r="G120" s="2" t="s">
        <v>16</v>
      </c>
      <c r="H120" s="6">
        <v>1318</v>
      </c>
      <c r="I120" s="2" t="s">
        <v>17</v>
      </c>
      <c r="J120" s="2" t="s">
        <v>196</v>
      </c>
      <c r="K120" s="2" t="s">
        <v>19</v>
      </c>
      <c r="L120" s="2" t="s">
        <v>197</v>
      </c>
      <c r="M120" s="2" t="s">
        <v>17</v>
      </c>
      <c r="N120" s="2" t="s">
        <v>17</v>
      </c>
    </row>
    <row r="121" spans="1:14">
      <c r="B121" s="10" t="s">
        <v>85</v>
      </c>
      <c r="C121" s="12">
        <f>SUM(C106:C120)</f>
        <v>6645526.4199999999</v>
      </c>
    </row>
    <row r="122" spans="1:14">
      <c r="B122" s="18" t="s">
        <v>86</v>
      </c>
      <c r="C122" s="11">
        <f>C105</f>
        <v>5201473.0000009537</v>
      </c>
    </row>
    <row r="123" spans="1:14">
      <c r="B123" s="10" t="s">
        <v>87</v>
      </c>
      <c r="C123">
        <v>10360607</v>
      </c>
    </row>
    <row r="124" spans="1:14">
      <c r="B124" s="18" t="s">
        <v>82</v>
      </c>
      <c r="C124" s="11">
        <f>C121+C122-C123</f>
        <v>1486392.4200009536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2022-01-10T21:36:14Z</dcterms:created>
  <dcterms:modified xsi:type="dcterms:W3CDTF">2022-02-02T14:05:44Z</dcterms:modified>
</cp:coreProperties>
</file>