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MARZO\PSE\"/>
    </mc:Choice>
  </mc:AlternateContent>
  <xr:revisionPtr revIDLastSave="0" documentId="13_ncr:1_{5CE0FEDD-EE43-4F3E-B4F6-C3A96A0C34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48" i="1"/>
  <c r="C32" i="1"/>
  <c r="C25" i="1"/>
  <c r="C14" i="1"/>
  <c r="C15" i="1" l="1"/>
  <c r="C17" i="1" s="1"/>
  <c r="C26" i="1" s="1"/>
  <c r="C28" i="1" s="1"/>
  <c r="C33" i="1" s="1"/>
  <c r="C35" i="1" s="1"/>
  <c r="C38" i="1" l="1"/>
  <c r="C40" i="1" s="1"/>
  <c r="C49" i="1" s="1"/>
  <c r="C51" i="1" s="1"/>
</calcChain>
</file>

<file path=xl/sharedStrings.xml><?xml version="1.0" encoding="utf-8"?>
<sst xmlns="http://schemas.openxmlformats.org/spreadsheetml/2006/main" count="255" uniqueCount="90">
  <si>
    <t>PSE</t>
  </si>
  <si>
    <t>Paga</t>
  </si>
  <si>
    <t>Aprobada</t>
  </si>
  <si>
    <t/>
  </si>
  <si>
    <t>SB</t>
  </si>
  <si>
    <t>SA</t>
  </si>
  <si>
    <t>DB</t>
  </si>
  <si>
    <t>TTL</t>
  </si>
  <si>
    <t>sec_financiera@intenalco.edu.co</t>
  </si>
  <si>
    <t>INSTITUTO TECNICO NACIONAL DE COMERCIO SIMON RODRIGUEZ DE CALI</t>
  </si>
  <si>
    <t>UNIVERSIDAD DE CORDOBA</t>
  </si>
  <si>
    <t>EMPRESA PÚBLICA DE ALCANTARILLADO DE SANTANDER</t>
  </si>
  <si>
    <t>martha.villabona@empas.gov.co</t>
  </si>
  <si>
    <t xml:space="preserve"> DTN Recaudo Estampilla Pro-Universidades Estatales Decreto 1050-2014</t>
  </si>
  <si>
    <t>disan.secsa-pag@policia.gov.co</t>
  </si>
  <si>
    <t>REGIONAL DE ASEGURAMIENTO EN SALUD No. 1</t>
  </si>
  <si>
    <t>3.393-2019</t>
  </si>
  <si>
    <t>julio.santana@vertiv.com</t>
  </si>
  <si>
    <t>MINISTERIO DE HACIENDO Y CREDITO PUBLICO</t>
  </si>
  <si>
    <t>Estampilla pro-UNAL, CTO 22-009-2021, entre DIAN y CONTROL SERVICES ENGINEERING</t>
  </si>
  <si>
    <t>cguevarab@dian.gov.co</t>
  </si>
  <si>
    <t>Dirección de Impuestos y Aduanas de Villavicencio</t>
  </si>
  <si>
    <t xml:space="preserve">INTERESES OFICIO 2023-EE-029740 </t>
  </si>
  <si>
    <t>yana.gonzalez@migracioncolombia.gov.co</t>
  </si>
  <si>
    <t>UAE MIGRACION COLOMBIA</t>
  </si>
  <si>
    <t>Saldo pendiente por pagar contrato 02-7-12048-18 proveedor Electromero SAS</t>
  </si>
  <si>
    <t>viviana.montealegre6691@correo.policia.gov.co</t>
  </si>
  <si>
    <t>DIRECCIÓN DE ANTINARCOTICOS</t>
  </si>
  <si>
    <t>DEPOSITO 11  FEBRERO 2023</t>
  </si>
  <si>
    <t>ARGIUR2@YAHOO.ES</t>
  </si>
  <si>
    <t>ARMANDO GIRALDO URREA</t>
  </si>
  <si>
    <t>CT 3.393-2019 PAGO INTERESES VERTIV COLOMBIA SAS</t>
  </si>
  <si>
    <t>gerson.aragonez@minhacienda.gov.co</t>
  </si>
  <si>
    <t>MINISTERIO DE HACIENDA</t>
  </si>
  <si>
    <t>LIQ INTERESES CONT VIG 2022</t>
  </si>
  <si>
    <t>mecar.grute@policia.gov.co</t>
  </si>
  <si>
    <t>POLICIA METROPOLITANA DE CARTAGENA</t>
  </si>
  <si>
    <t>ESTAMPILLA PRO UNIVERSID VIG ANTEIROES</t>
  </si>
  <si>
    <t>Radicado 2023EE028373</t>
  </si>
  <si>
    <t>pagaduria@defensacivil.gov.co</t>
  </si>
  <si>
    <t>DEFENSA CIVIL COLOMBIANA</t>
  </si>
  <si>
    <t>ESTAMPILLA PRO UNIVERSIDAD I SEMESTRE 2019</t>
  </si>
  <si>
    <t>tesoreria@correo.unicordoba.edu.co</t>
  </si>
  <si>
    <t>ESTAMPILLA PRO UNIVERSIDAD II SEMESTRE 2019</t>
  </si>
  <si>
    <t>ESTAMPILLA PRO UNAL CONTRATO No. 2201290 H3 2022 ENTRE U.A.E.A.C. Y ASERTEC SA</t>
  </si>
  <si>
    <t>esda.urrutia@aerocivil.gov.co</t>
  </si>
  <si>
    <t>UNIDAD ADMINISTRATIVA ESPECIAL AERONAUTICA CIVIL</t>
  </si>
  <si>
    <t>recaudo estampilla pro uniersidad nacional</t>
  </si>
  <si>
    <t>aguzman@sena.edu.co</t>
  </si>
  <si>
    <t>SENA DIRECCION GENERAL</t>
  </si>
  <si>
    <t>PROVEEDORES JHON ALVAREZ R - MARCO LANDINEZ - SOLUCIONES MUNDO VERDE, VIGEN 2019</t>
  </si>
  <si>
    <t>mebuc.grute@policia.gov.co</t>
  </si>
  <si>
    <t>Policia Metropolitana de Bucaramanga</t>
  </si>
  <si>
    <t>CONTRATO 031 DE 2022 DIRECCION EJECUTIVA SECCIONAL DE ADMINISTRACION JUDICIAL DE</t>
  </si>
  <si>
    <t>bcwsas@gmail.com</t>
  </si>
  <si>
    <t>BUSINESS CENTER WAL SAS</t>
  </si>
  <si>
    <t>Contribución Estampilla Pro-Universidad Nacional de Colombia y demás Universidad</t>
  </si>
  <si>
    <t>notificaciones@friogan.com</t>
  </si>
  <si>
    <t>FRIGORIFICOS GANADEROS DE COLOMBIA SA</t>
  </si>
  <si>
    <t>ESTAMPILLA MES DE FEBRERO DEL 2023</t>
  </si>
  <si>
    <t>Contrato 13000276-OK-2013 Consorcios Desa. Aeroportuario</t>
  </si>
  <si>
    <t>financiera@mhc.com.co</t>
  </si>
  <si>
    <t>Mario Alberto Huertas Caotes</t>
  </si>
  <si>
    <t>ESTAMPILLA PRO UNAL, CTO PN MEVIL SA 036 2019</t>
  </si>
  <si>
    <t>mevil.gutes@policia.gov.co</t>
  </si>
  <si>
    <t>POLICIA METROPOLITANA DE VILLAVICENCIO</t>
  </si>
  <si>
    <t>PAGO CONTRATOS SPGR</t>
  </si>
  <si>
    <t>tesoreria@energaviare.com.co</t>
  </si>
  <si>
    <t>ENERGUAVIARE SA ESP</t>
  </si>
  <si>
    <t>ESTAMPILLA PRO UNIVERSIDAD ESTATALES</t>
  </si>
  <si>
    <t>heyder.jordan@fiscalia.gov.co</t>
  </si>
  <si>
    <t>FISCALIA GENERAL DE LA NACION SECCIONAL ATLANTICO</t>
  </si>
  <si>
    <t>COM 001 transporte</t>
  </si>
  <si>
    <t>abarcos@misena.edu.co</t>
  </si>
  <si>
    <t>Alcides Barcos Moreno</t>
  </si>
  <si>
    <t>ESTAMPILLA PRO-UNIVERSIDADES ESTATALES  II PERIODO VIGENCIA 2022</t>
  </si>
  <si>
    <t>tesoreria@corpoguajira.gov.co</t>
  </si>
  <si>
    <t>CORPOGUAJIRA</t>
  </si>
  <si>
    <t>ESTAMPILLA PROUNIVERSIDAD ESTATALES</t>
  </si>
  <si>
    <t>lramos@corpouraba.gov.co</t>
  </si>
  <si>
    <t>CORPOURABA</t>
  </si>
  <si>
    <t>CONTRATO NO. 008-036-2022 TECNOSOFT UPS S.A.S. MANTENIMIENTO DE AIRES ACONDICION</t>
  </si>
  <si>
    <t>jose.reyes@agencialogistica.gov.co</t>
  </si>
  <si>
    <t>AGENCIA LOGISTICA DE LAS FUERZAS MILITARES - REGIONAL CENTRO</t>
  </si>
  <si>
    <t>Pago contrib. estampilla según contrato INS-CPS-482 2019</t>
  </si>
  <si>
    <t>bmunozr@ins.gov.co</t>
  </si>
  <si>
    <t>INS</t>
  </si>
  <si>
    <t>Pago contrib. estampilla según contrato INS-045 2018 WIRE AND WIRELESS</t>
  </si>
  <si>
    <t>Pago contrib. estampilla según contrato INS-101 2019 WIRE AND WIRELESS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</si>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</sst>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1" fillId="0" borderId="0" xfId="0" applyFont="1"/>
    <xf numFmtId="43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1" applyFont="1"/>
    <xf numFmtId="0" fontId="0" fillId="0" borderId="2" xfId="0" applyBorder="1"/>
    <xf numFmtId="0" fontId="1" fillId="0" borderId="2" xfId="0" applyFont="1" applyBorder="1"/>
    <xf numFmtId="43" fontId="0" fillId="0" borderId="2" xfId="0" applyNumberFormat="1" applyBorder="1"/>
    <xf numFmtId="1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M22" workbookViewId="0">
      <selection activeCell="O22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7.85546875" customWidth="1"/>
    <col min="11" max="11" width="39.5703125" customWidth="1"/>
    <col min="12" max="12" width="11.7109375" customWidth="1"/>
    <col min="13" max="13" width="54.42578125" customWidth="1"/>
    <col min="14" max="14" width="16.140625" customWidth="1"/>
  </cols>
  <sheetData>
    <row r="1" spans="1:14">
      <c r="B1" s="2" t="s">
        <v>7</v>
      </c>
      <c r="C1" s="3">
        <v>1068474.9999987185</v>
      </c>
    </row>
    <row r="2" spans="1:14">
      <c r="A2" s="4" t="s">
        <v>0</v>
      </c>
      <c r="B2" s="4" t="s">
        <v>1</v>
      </c>
      <c r="C2" s="5">
        <v>720655</v>
      </c>
      <c r="D2" s="5">
        <v>720655</v>
      </c>
      <c r="E2" s="6">
        <v>1938907218</v>
      </c>
      <c r="F2" s="7">
        <v>44984.502395833297</v>
      </c>
      <c r="G2" s="4" t="s">
        <v>2</v>
      </c>
      <c r="H2" s="6">
        <v>2226</v>
      </c>
      <c r="I2" s="4" t="s">
        <v>3</v>
      </c>
      <c r="J2" s="4" t="s">
        <v>16</v>
      </c>
      <c r="K2" s="4" t="s">
        <v>17</v>
      </c>
      <c r="L2" s="6">
        <v>227</v>
      </c>
      <c r="M2" s="4" t="s">
        <v>18</v>
      </c>
      <c r="N2" s="4" t="s">
        <v>3</v>
      </c>
    </row>
    <row r="3" spans="1:14">
      <c r="A3" s="8" t="s">
        <v>0</v>
      </c>
      <c r="B3" s="8" t="s">
        <v>1</v>
      </c>
      <c r="C3" s="12">
        <v>13144</v>
      </c>
      <c r="D3" s="9">
        <v>13144</v>
      </c>
      <c r="E3" s="10">
        <v>1939635457</v>
      </c>
      <c r="F3" s="11">
        <v>44984.702569444402</v>
      </c>
      <c r="G3" s="8" t="s">
        <v>2</v>
      </c>
      <c r="H3" s="10">
        <v>2227</v>
      </c>
      <c r="I3" s="8" t="s">
        <v>3</v>
      </c>
      <c r="J3" s="8" t="s">
        <v>19</v>
      </c>
      <c r="K3" s="8" t="s">
        <v>20</v>
      </c>
      <c r="L3" s="10">
        <v>227</v>
      </c>
      <c r="M3" s="8" t="s">
        <v>21</v>
      </c>
      <c r="N3" s="8" t="s">
        <v>3</v>
      </c>
    </row>
    <row r="4" spans="1:14">
      <c r="A4" s="4" t="s">
        <v>0</v>
      </c>
      <c r="B4" s="4" t="s">
        <v>1</v>
      </c>
      <c r="C4" s="5">
        <v>16196</v>
      </c>
      <c r="D4" s="5">
        <v>16196</v>
      </c>
      <c r="E4" s="6">
        <v>1941499522</v>
      </c>
      <c r="F4" s="7">
        <v>44985.555740740703</v>
      </c>
      <c r="G4" s="4" t="s">
        <v>2</v>
      </c>
      <c r="H4" s="6">
        <v>2231</v>
      </c>
      <c r="I4" s="4" t="s">
        <v>3</v>
      </c>
      <c r="J4" s="4" t="s">
        <v>22</v>
      </c>
      <c r="K4" s="4" t="s">
        <v>23</v>
      </c>
      <c r="L4" s="6">
        <v>227</v>
      </c>
      <c r="M4" s="4" t="s">
        <v>24</v>
      </c>
      <c r="N4" s="4" t="s">
        <v>3</v>
      </c>
    </row>
    <row r="5" spans="1:14">
      <c r="A5" s="8" t="s">
        <v>0</v>
      </c>
      <c r="B5" s="8" t="s">
        <v>1</v>
      </c>
      <c r="C5" s="12">
        <v>585217</v>
      </c>
      <c r="D5" s="9">
        <v>585217</v>
      </c>
      <c r="E5" s="10">
        <v>1941663763</v>
      </c>
      <c r="F5" s="11">
        <v>44985.591874999998</v>
      </c>
      <c r="G5" s="8" t="s">
        <v>2</v>
      </c>
      <c r="H5" s="10">
        <v>2234</v>
      </c>
      <c r="I5" s="8" t="s">
        <v>3</v>
      </c>
      <c r="J5" s="8" t="s">
        <v>25</v>
      </c>
      <c r="K5" s="8" t="s">
        <v>26</v>
      </c>
      <c r="L5" s="10">
        <v>227</v>
      </c>
      <c r="M5" s="8" t="s">
        <v>27</v>
      </c>
      <c r="N5" s="8" t="s">
        <v>3</v>
      </c>
    </row>
    <row r="6" spans="1:14">
      <c r="A6" s="4" t="s">
        <v>0</v>
      </c>
      <c r="B6" s="4" t="s">
        <v>1</v>
      </c>
      <c r="C6" s="5">
        <v>13000</v>
      </c>
      <c r="D6" s="5">
        <v>13000</v>
      </c>
      <c r="E6" s="6">
        <v>1944410849</v>
      </c>
      <c r="F6" s="7">
        <v>44986.480023148099</v>
      </c>
      <c r="G6" s="4" t="s">
        <v>2</v>
      </c>
      <c r="H6" s="6">
        <v>2236</v>
      </c>
      <c r="I6" s="4" t="s">
        <v>3</v>
      </c>
      <c r="J6" s="4" t="s">
        <v>28</v>
      </c>
      <c r="K6" s="4" t="s">
        <v>29</v>
      </c>
      <c r="L6" s="10">
        <v>227</v>
      </c>
      <c r="M6" s="4" t="s">
        <v>30</v>
      </c>
      <c r="N6" s="4" t="s">
        <v>3</v>
      </c>
    </row>
    <row r="7" spans="1:14">
      <c r="A7" s="8" t="s">
        <v>0</v>
      </c>
      <c r="B7" s="8" t="s">
        <v>1</v>
      </c>
      <c r="C7" s="9">
        <v>306482</v>
      </c>
      <c r="D7" s="9">
        <v>306482</v>
      </c>
      <c r="E7" s="10">
        <v>1944512416</v>
      </c>
      <c r="F7" s="11">
        <v>44986.499525462998</v>
      </c>
      <c r="G7" s="8" t="s">
        <v>2</v>
      </c>
      <c r="H7" s="10">
        <v>2237</v>
      </c>
      <c r="I7" s="8" t="s">
        <v>3</v>
      </c>
      <c r="J7" s="8" t="s">
        <v>31</v>
      </c>
      <c r="K7" s="8" t="s">
        <v>32</v>
      </c>
      <c r="L7" s="10">
        <v>227</v>
      </c>
      <c r="M7" s="8" t="s">
        <v>33</v>
      </c>
      <c r="N7" s="8" t="s">
        <v>3</v>
      </c>
    </row>
    <row r="8" spans="1:14">
      <c r="A8" s="4" t="s">
        <v>0</v>
      </c>
      <c r="B8" s="4" t="s">
        <v>1</v>
      </c>
      <c r="C8" s="5">
        <v>7238</v>
      </c>
      <c r="D8" s="5">
        <v>7238</v>
      </c>
      <c r="E8" s="6">
        <v>1945271887</v>
      </c>
      <c r="F8" s="7">
        <v>44986.662928240701</v>
      </c>
      <c r="G8" s="4" t="s">
        <v>2</v>
      </c>
      <c r="H8" s="6">
        <v>2238</v>
      </c>
      <c r="I8" s="4" t="s">
        <v>3</v>
      </c>
      <c r="J8" s="4" t="s">
        <v>34</v>
      </c>
      <c r="K8" s="4" t="s">
        <v>35</v>
      </c>
      <c r="L8" s="6">
        <v>227</v>
      </c>
      <c r="M8" s="4" t="s">
        <v>36</v>
      </c>
      <c r="N8" s="4" t="s">
        <v>3</v>
      </c>
    </row>
    <row r="9" spans="1:14">
      <c r="A9" s="8" t="s">
        <v>0</v>
      </c>
      <c r="B9" s="8" t="s">
        <v>1</v>
      </c>
      <c r="C9" s="12">
        <v>35500000</v>
      </c>
      <c r="D9" s="9">
        <v>35500000</v>
      </c>
      <c r="E9" s="10">
        <v>1945280674</v>
      </c>
      <c r="F9" s="11">
        <v>44986.664687500001</v>
      </c>
      <c r="G9" s="8" t="s">
        <v>2</v>
      </c>
      <c r="H9" s="10">
        <v>2239</v>
      </c>
      <c r="I9" s="8" t="s">
        <v>3</v>
      </c>
      <c r="J9" s="8" t="s">
        <v>37</v>
      </c>
      <c r="K9" s="8" t="s">
        <v>8</v>
      </c>
      <c r="L9" s="10">
        <v>227</v>
      </c>
      <c r="M9" s="8" t="s">
        <v>9</v>
      </c>
      <c r="N9" s="8" t="s">
        <v>3</v>
      </c>
    </row>
    <row r="10" spans="1:14">
      <c r="A10" s="4" t="s">
        <v>0</v>
      </c>
      <c r="B10" s="4" t="s">
        <v>1</v>
      </c>
      <c r="C10" s="5">
        <v>122265.41</v>
      </c>
      <c r="D10" s="5">
        <v>122265.41</v>
      </c>
      <c r="E10" s="6">
        <v>1945798288</v>
      </c>
      <c r="F10" s="7">
        <v>44986.785868055602</v>
      </c>
      <c r="G10" s="4" t="s">
        <v>2</v>
      </c>
      <c r="H10" s="6">
        <v>2240</v>
      </c>
      <c r="I10" s="4" t="s">
        <v>3</v>
      </c>
      <c r="J10" s="4" t="s">
        <v>38</v>
      </c>
      <c r="K10" s="4" t="s">
        <v>39</v>
      </c>
      <c r="L10" s="10">
        <v>227</v>
      </c>
      <c r="M10" s="4" t="s">
        <v>40</v>
      </c>
      <c r="N10" s="4" t="s">
        <v>3</v>
      </c>
    </row>
    <row r="11" spans="1:14">
      <c r="A11" s="8" t="s">
        <v>0</v>
      </c>
      <c r="B11" s="8" t="s">
        <v>1</v>
      </c>
      <c r="C11" s="9">
        <v>5681121</v>
      </c>
      <c r="D11" s="9">
        <v>5681121</v>
      </c>
      <c r="E11" s="10">
        <v>1947790403</v>
      </c>
      <c r="F11" s="11">
        <v>44987.613043981502</v>
      </c>
      <c r="G11" s="8" t="s">
        <v>2</v>
      </c>
      <c r="H11" s="10">
        <v>2241</v>
      </c>
      <c r="I11" s="8" t="s">
        <v>3</v>
      </c>
      <c r="J11" s="8" t="s">
        <v>41</v>
      </c>
      <c r="K11" s="8" t="s">
        <v>42</v>
      </c>
      <c r="L11" s="10">
        <v>227</v>
      </c>
      <c r="M11" s="8" t="s">
        <v>10</v>
      </c>
      <c r="N11" s="8" t="s">
        <v>3</v>
      </c>
    </row>
    <row r="12" spans="1:14">
      <c r="A12" s="4" t="s">
        <v>0</v>
      </c>
      <c r="B12" s="4" t="s">
        <v>1</v>
      </c>
      <c r="C12" s="5">
        <v>1895424</v>
      </c>
      <c r="D12" s="5">
        <v>1895424</v>
      </c>
      <c r="E12" s="6">
        <v>1947812096</v>
      </c>
      <c r="F12" s="7">
        <v>44987.617939814802</v>
      </c>
      <c r="G12" s="4" t="s">
        <v>2</v>
      </c>
      <c r="H12" s="6">
        <v>2242</v>
      </c>
      <c r="I12" s="4" t="s">
        <v>3</v>
      </c>
      <c r="J12" s="4" t="s">
        <v>43</v>
      </c>
      <c r="K12" s="4" t="s">
        <v>42</v>
      </c>
      <c r="L12" s="6">
        <v>227</v>
      </c>
      <c r="M12" s="4" t="s">
        <v>10</v>
      </c>
      <c r="N12" s="4" t="s">
        <v>3</v>
      </c>
    </row>
    <row r="13" spans="1:14">
      <c r="A13" s="8" t="s">
        <v>0</v>
      </c>
      <c r="B13" s="8" t="s">
        <v>1</v>
      </c>
      <c r="C13" s="9">
        <v>28888</v>
      </c>
      <c r="D13" s="9">
        <v>28888</v>
      </c>
      <c r="E13" s="10">
        <v>1948203962</v>
      </c>
      <c r="F13" s="11">
        <v>44987.714849536998</v>
      </c>
      <c r="G13" s="8" t="s">
        <v>2</v>
      </c>
      <c r="H13" s="10">
        <v>2243</v>
      </c>
      <c r="I13" s="8" t="s">
        <v>3</v>
      </c>
      <c r="J13" s="8" t="s">
        <v>13</v>
      </c>
      <c r="K13" s="8" t="s">
        <v>14</v>
      </c>
      <c r="L13" s="10">
        <v>227</v>
      </c>
      <c r="M13" s="8" t="s">
        <v>15</v>
      </c>
      <c r="N13" s="8" t="s">
        <v>3</v>
      </c>
    </row>
    <row r="14" spans="1:14">
      <c r="B14" s="2" t="s">
        <v>4</v>
      </c>
      <c r="C14" s="1">
        <f>SUM(C2:C13)</f>
        <v>44889630.409999996</v>
      </c>
    </row>
    <row r="15" spans="1:14">
      <c r="B15" s="2" t="s">
        <v>5</v>
      </c>
      <c r="C15" s="3">
        <f>+C1</f>
        <v>1068474.9999987185</v>
      </c>
    </row>
    <row r="16" spans="1:14">
      <c r="B16" s="2" t="s">
        <v>6</v>
      </c>
      <c r="C16">
        <v>45958105.409999996</v>
      </c>
    </row>
    <row r="17" spans="1:14">
      <c r="B17" s="2" t="s">
        <v>7</v>
      </c>
      <c r="C17" s="3">
        <f>+C14+C15-C16</f>
        <v>-1.2814998626708984E-6</v>
      </c>
    </row>
    <row r="18" spans="1:14">
      <c r="A18" s="13" t="s">
        <v>0</v>
      </c>
      <c r="B18" s="13" t="s">
        <v>1</v>
      </c>
      <c r="C18" s="12">
        <v>52142</v>
      </c>
      <c r="D18" s="12">
        <v>52142</v>
      </c>
      <c r="E18" s="14">
        <v>1950708230</v>
      </c>
      <c r="F18" s="15">
        <v>44988.739525463003</v>
      </c>
      <c r="G18" s="13" t="s">
        <v>2</v>
      </c>
      <c r="H18" s="14">
        <v>2244</v>
      </c>
      <c r="I18" s="13" t="s">
        <v>3</v>
      </c>
      <c r="J18" s="13" t="s">
        <v>44</v>
      </c>
      <c r="K18" s="13" t="s">
        <v>45</v>
      </c>
      <c r="L18" s="14">
        <v>227</v>
      </c>
      <c r="M18" s="13" t="s">
        <v>46</v>
      </c>
      <c r="N18" s="13" t="s">
        <v>3</v>
      </c>
    </row>
    <row r="19" spans="1:14">
      <c r="A19" s="4" t="s">
        <v>0</v>
      </c>
      <c r="B19" s="4" t="s">
        <v>1</v>
      </c>
      <c r="C19" s="5">
        <v>2091684</v>
      </c>
      <c r="D19" s="5">
        <v>2091684</v>
      </c>
      <c r="E19" s="6">
        <v>1955527296</v>
      </c>
      <c r="F19" s="7">
        <v>44991.678229166697</v>
      </c>
      <c r="G19" s="4" t="s">
        <v>2</v>
      </c>
      <c r="H19" s="6">
        <v>2245</v>
      </c>
      <c r="I19" s="4" t="s">
        <v>3</v>
      </c>
      <c r="J19" s="4" t="s">
        <v>47</v>
      </c>
      <c r="K19" s="4" t="s">
        <v>48</v>
      </c>
      <c r="L19" s="6">
        <v>227</v>
      </c>
      <c r="M19" s="4" t="s">
        <v>49</v>
      </c>
      <c r="N19" s="4" t="s">
        <v>3</v>
      </c>
    </row>
    <row r="20" spans="1:14">
      <c r="A20" s="8" t="s">
        <v>0</v>
      </c>
      <c r="B20" s="8" t="s">
        <v>1</v>
      </c>
      <c r="C20" s="9">
        <v>845298</v>
      </c>
      <c r="D20" s="9">
        <v>845298</v>
      </c>
      <c r="E20" s="10">
        <v>1956792729</v>
      </c>
      <c r="F20" s="11">
        <v>44992.403645833299</v>
      </c>
      <c r="G20" s="8" t="s">
        <v>2</v>
      </c>
      <c r="H20" s="10">
        <v>2246</v>
      </c>
      <c r="I20" s="8" t="s">
        <v>3</v>
      </c>
      <c r="J20" s="8" t="s">
        <v>50</v>
      </c>
      <c r="K20" s="8" t="s">
        <v>51</v>
      </c>
      <c r="L20" s="10">
        <v>227</v>
      </c>
      <c r="M20" s="8" t="s">
        <v>52</v>
      </c>
      <c r="N20" s="8" t="s">
        <v>3</v>
      </c>
    </row>
    <row r="21" spans="1:14">
      <c r="A21" s="4" t="s">
        <v>0</v>
      </c>
      <c r="B21" s="4" t="s">
        <v>1</v>
      </c>
      <c r="C21" s="5">
        <v>98500</v>
      </c>
      <c r="D21" s="5">
        <v>98500</v>
      </c>
      <c r="E21" s="6">
        <v>1957577624</v>
      </c>
      <c r="F21" s="7">
        <v>44992.615023148202</v>
      </c>
      <c r="G21" s="4" t="s">
        <v>2</v>
      </c>
      <c r="H21" s="6">
        <v>2247</v>
      </c>
      <c r="I21" s="4" t="s">
        <v>3</v>
      </c>
      <c r="J21" s="4" t="s">
        <v>53</v>
      </c>
      <c r="K21" s="4" t="s">
        <v>54</v>
      </c>
      <c r="L21" s="6">
        <v>227</v>
      </c>
      <c r="M21" s="4" t="s">
        <v>55</v>
      </c>
      <c r="N21" s="4" t="s">
        <v>3</v>
      </c>
    </row>
    <row r="22" spans="1:14">
      <c r="A22" s="8" t="s">
        <v>0</v>
      </c>
      <c r="B22" s="8" t="s">
        <v>1</v>
      </c>
      <c r="C22" s="9">
        <v>695692</v>
      </c>
      <c r="D22" s="9">
        <v>695692</v>
      </c>
      <c r="E22" s="10">
        <v>1959230172</v>
      </c>
      <c r="F22" s="11">
        <v>44993.496539351901</v>
      </c>
      <c r="G22" s="8" t="s">
        <v>2</v>
      </c>
      <c r="H22" s="10">
        <v>2250</v>
      </c>
      <c r="I22" s="8" t="s">
        <v>3</v>
      </c>
      <c r="J22" s="8" t="s">
        <v>56</v>
      </c>
      <c r="K22" s="8" t="s">
        <v>57</v>
      </c>
      <c r="L22" s="10">
        <v>227</v>
      </c>
      <c r="M22" s="8" t="s">
        <v>58</v>
      </c>
      <c r="N22" s="8" t="s">
        <v>3</v>
      </c>
    </row>
    <row r="23" spans="1:14">
      <c r="A23" s="4" t="s">
        <v>0</v>
      </c>
      <c r="B23" s="4" t="s">
        <v>1</v>
      </c>
      <c r="C23" s="5">
        <v>23556483.16</v>
      </c>
      <c r="D23" s="5">
        <v>23556483.16</v>
      </c>
      <c r="E23" s="6">
        <v>1961498800</v>
      </c>
      <c r="F23" s="7">
        <v>44994.579756944397</v>
      </c>
      <c r="G23" s="4" t="s">
        <v>2</v>
      </c>
      <c r="H23" s="6">
        <v>2251</v>
      </c>
      <c r="I23" s="4" t="s">
        <v>3</v>
      </c>
      <c r="J23" s="4" t="s">
        <v>59</v>
      </c>
      <c r="K23" s="4" t="s">
        <v>12</v>
      </c>
      <c r="L23" s="6">
        <v>227</v>
      </c>
      <c r="M23" s="4" t="s">
        <v>11</v>
      </c>
      <c r="N23" s="4" t="s">
        <v>3</v>
      </c>
    </row>
    <row r="24" spans="1:14">
      <c r="A24" s="8" t="s">
        <v>0</v>
      </c>
      <c r="B24" s="8" t="s">
        <v>1</v>
      </c>
      <c r="C24" s="9">
        <v>8433907</v>
      </c>
      <c r="D24" s="9">
        <v>8433907</v>
      </c>
      <c r="E24" s="10">
        <v>1963635809</v>
      </c>
      <c r="F24" s="11">
        <v>44995.640821759298</v>
      </c>
      <c r="G24" s="8" t="s">
        <v>2</v>
      </c>
      <c r="H24" s="10">
        <v>2252</v>
      </c>
      <c r="I24" s="8" t="s">
        <v>3</v>
      </c>
      <c r="J24" s="8" t="s">
        <v>60</v>
      </c>
      <c r="K24" s="8" t="s">
        <v>61</v>
      </c>
      <c r="L24" s="10">
        <v>227</v>
      </c>
      <c r="M24" s="8" t="s">
        <v>62</v>
      </c>
      <c r="N24" s="8" t="s">
        <v>3</v>
      </c>
    </row>
    <row r="25" spans="1:14">
      <c r="B25" s="2" t="s">
        <v>4</v>
      </c>
      <c r="C25" s="1">
        <f>SUM(C18:C24)</f>
        <v>35773706.159999996</v>
      </c>
    </row>
    <row r="26" spans="1:14">
      <c r="B26" s="2" t="s">
        <v>5</v>
      </c>
      <c r="C26" s="3">
        <f>+C17</f>
        <v>-1.2814998626708984E-6</v>
      </c>
    </row>
    <row r="27" spans="1:14">
      <c r="B27" s="2" t="s">
        <v>6</v>
      </c>
      <c r="C27">
        <v>27339799.16</v>
      </c>
    </row>
    <row r="28" spans="1:14">
      <c r="B28" s="2" t="s">
        <v>7</v>
      </c>
      <c r="C28" s="3">
        <f>+C25+C26-C27</f>
        <v>8433906.9999987148</v>
      </c>
    </row>
    <row r="29" spans="1:14">
      <c r="A29" s="4" t="s">
        <v>0</v>
      </c>
      <c r="B29" s="4" t="s">
        <v>1</v>
      </c>
      <c r="C29" s="5">
        <v>833690</v>
      </c>
      <c r="D29" s="5">
        <v>833690</v>
      </c>
      <c r="E29" s="6">
        <v>1970878574</v>
      </c>
      <c r="F29" s="7">
        <v>45000.425486111097</v>
      </c>
      <c r="G29" s="4" t="s">
        <v>2</v>
      </c>
      <c r="H29" s="6">
        <v>2253</v>
      </c>
      <c r="I29" s="4" t="s">
        <v>3</v>
      </c>
      <c r="J29" s="4" t="s">
        <v>63</v>
      </c>
      <c r="K29" s="4" t="s">
        <v>64</v>
      </c>
      <c r="L29" s="6">
        <v>227</v>
      </c>
      <c r="M29" s="4" t="s">
        <v>65</v>
      </c>
      <c r="N29" s="4" t="s">
        <v>3</v>
      </c>
    </row>
    <row r="30" spans="1:14">
      <c r="A30" s="8" t="s">
        <v>0</v>
      </c>
      <c r="B30" s="8" t="s">
        <v>1</v>
      </c>
      <c r="C30" s="9">
        <v>12710550</v>
      </c>
      <c r="D30" s="9">
        <v>12710550</v>
      </c>
      <c r="E30" s="10">
        <v>1974310299</v>
      </c>
      <c r="F30" s="11">
        <v>45001.613668981503</v>
      </c>
      <c r="G30" s="8" t="s">
        <v>2</v>
      </c>
      <c r="H30" s="10">
        <v>2254</v>
      </c>
      <c r="I30" s="8" t="s">
        <v>3</v>
      </c>
      <c r="J30" s="8" t="s">
        <v>66</v>
      </c>
      <c r="K30" s="8" t="s">
        <v>67</v>
      </c>
      <c r="L30" s="10">
        <v>227</v>
      </c>
      <c r="M30" s="8" t="s">
        <v>68</v>
      </c>
      <c r="N30" s="8" t="s">
        <v>3</v>
      </c>
    </row>
    <row r="31" spans="1:14">
      <c r="A31" s="4" t="s">
        <v>0</v>
      </c>
      <c r="B31" s="4" t="s">
        <v>1</v>
      </c>
      <c r="C31" s="5">
        <v>426642.02</v>
      </c>
      <c r="D31" s="5">
        <v>426642.02</v>
      </c>
      <c r="E31" s="6">
        <v>1976678616</v>
      </c>
      <c r="F31" s="7">
        <v>45002.664722222202</v>
      </c>
      <c r="G31" s="4" t="s">
        <v>2</v>
      </c>
      <c r="H31" s="6">
        <v>2255</v>
      </c>
      <c r="I31" s="4" t="s">
        <v>3</v>
      </c>
      <c r="J31" s="4" t="s">
        <v>69</v>
      </c>
      <c r="K31" s="4" t="s">
        <v>70</v>
      </c>
      <c r="L31" s="6">
        <v>227</v>
      </c>
      <c r="M31" s="4" t="s">
        <v>71</v>
      </c>
      <c r="N31" s="4" t="s">
        <v>3</v>
      </c>
    </row>
    <row r="32" spans="1:14">
      <c r="B32" s="2" t="s">
        <v>4</v>
      </c>
      <c r="C32" s="1">
        <f>SUM(C29:C31)</f>
        <v>13970882.02</v>
      </c>
    </row>
    <row r="33" spans="1:14">
      <c r="B33" s="2" t="s">
        <v>5</v>
      </c>
      <c r="C33" s="3">
        <f>+C28</f>
        <v>8433906.9999987148</v>
      </c>
    </row>
    <row r="34" spans="1:14">
      <c r="B34" s="2" t="s">
        <v>6</v>
      </c>
      <c r="C34">
        <v>21978147</v>
      </c>
    </row>
    <row r="35" spans="1:14">
      <c r="B35" s="2" t="s">
        <v>7</v>
      </c>
      <c r="C35" s="3">
        <f>+C32+C33-C34</f>
        <v>426642.01999871433</v>
      </c>
    </row>
    <row r="36" spans="1:14">
      <c r="A36" s="17"/>
      <c r="B36" s="18"/>
      <c r="C36" s="19"/>
      <c r="D36" s="17"/>
      <c r="E36" s="17"/>
      <c r="F36" s="17"/>
    </row>
    <row r="37" spans="1:14">
      <c r="B37" s="2" t="s">
        <v>4</v>
      </c>
      <c r="C37" s="3">
        <f>+C36</f>
        <v>0</v>
      </c>
    </row>
    <row r="38" spans="1:14">
      <c r="B38" s="2" t="s">
        <v>5</v>
      </c>
      <c r="C38" s="3">
        <f>+C35</f>
        <v>426642.01999871433</v>
      </c>
    </row>
    <row r="39" spans="1:14">
      <c r="B39" s="2" t="s">
        <v>6</v>
      </c>
      <c r="C39" s="3">
        <v>426642.02</v>
      </c>
      <c r="F39" s="20">
        <v>45009</v>
      </c>
    </row>
    <row r="40" spans="1:14">
      <c r="B40" s="2" t="s">
        <v>7</v>
      </c>
      <c r="C40" s="3">
        <f>+C37+C38-C39</f>
        <v>-1.2856908142566681E-6</v>
      </c>
    </row>
    <row r="41" spans="1:14">
      <c r="A41" s="4" t="s">
        <v>0</v>
      </c>
      <c r="B41" s="4" t="s">
        <v>1</v>
      </c>
      <c r="C41" s="5">
        <v>900</v>
      </c>
      <c r="D41" s="5">
        <v>900</v>
      </c>
      <c r="E41" s="6">
        <v>1993040319</v>
      </c>
      <c r="F41" s="7">
        <v>45013.591493055603</v>
      </c>
      <c r="G41" s="4" t="s">
        <v>2</v>
      </c>
      <c r="H41" s="6">
        <v>2256</v>
      </c>
      <c r="I41" s="4" t="s">
        <v>3</v>
      </c>
      <c r="J41" s="4" t="s">
        <v>72</v>
      </c>
      <c r="K41" s="4" t="s">
        <v>73</v>
      </c>
      <c r="L41" s="6">
        <v>227</v>
      </c>
      <c r="M41" s="4" t="s">
        <v>74</v>
      </c>
      <c r="N41" s="4" t="s">
        <v>3</v>
      </c>
    </row>
    <row r="42" spans="1:14">
      <c r="A42" s="8" t="s">
        <v>0</v>
      </c>
      <c r="B42" s="8" t="s">
        <v>1</v>
      </c>
      <c r="C42" s="9">
        <v>79839149</v>
      </c>
      <c r="D42" s="9">
        <v>79839149</v>
      </c>
      <c r="E42" s="10">
        <v>1996669362</v>
      </c>
      <c r="F42" s="11">
        <v>45015.503078703703</v>
      </c>
      <c r="G42" s="8" t="s">
        <v>2</v>
      </c>
      <c r="H42" s="10">
        <v>2257</v>
      </c>
      <c r="I42" s="8" t="s">
        <v>3</v>
      </c>
      <c r="J42" s="8" t="s">
        <v>75</v>
      </c>
      <c r="K42" s="8" t="s">
        <v>76</v>
      </c>
      <c r="L42" s="10">
        <v>227</v>
      </c>
      <c r="M42" s="8" t="s">
        <v>77</v>
      </c>
      <c r="N42" s="8" t="s">
        <v>3</v>
      </c>
    </row>
    <row r="43" spans="1:14">
      <c r="A43" s="4" t="s">
        <v>0</v>
      </c>
      <c r="B43" s="4" t="s">
        <v>1</v>
      </c>
      <c r="C43" s="5">
        <v>314753</v>
      </c>
      <c r="D43" s="5">
        <v>314753</v>
      </c>
      <c r="E43" s="6">
        <v>1997587224</v>
      </c>
      <c r="F43" s="7">
        <v>45015.744710648098</v>
      </c>
      <c r="G43" s="4" t="s">
        <v>2</v>
      </c>
      <c r="H43" s="6">
        <v>2259</v>
      </c>
      <c r="I43" s="4" t="s">
        <v>3</v>
      </c>
      <c r="J43" s="4" t="s">
        <v>78</v>
      </c>
      <c r="K43" s="4" t="s">
        <v>79</v>
      </c>
      <c r="L43" s="6">
        <v>227</v>
      </c>
      <c r="M43" s="4" t="s">
        <v>80</v>
      </c>
      <c r="N43" s="4" t="s">
        <v>3</v>
      </c>
    </row>
    <row r="44" spans="1:14">
      <c r="A44" s="8" t="s">
        <v>0</v>
      </c>
      <c r="B44" s="8" t="s">
        <v>1</v>
      </c>
      <c r="C44" s="9">
        <v>3127</v>
      </c>
      <c r="D44" s="9">
        <v>3127</v>
      </c>
      <c r="E44" s="10">
        <v>1999829429</v>
      </c>
      <c r="F44" s="11">
        <v>45016.666516203702</v>
      </c>
      <c r="G44" s="8" t="s">
        <v>2</v>
      </c>
      <c r="H44" s="10">
        <v>2260</v>
      </c>
      <c r="I44" s="8" t="s">
        <v>3</v>
      </c>
      <c r="J44" s="8" t="s">
        <v>81</v>
      </c>
      <c r="K44" s="8" t="s">
        <v>82</v>
      </c>
      <c r="L44" s="10">
        <v>227</v>
      </c>
      <c r="M44" s="8" t="s">
        <v>83</v>
      </c>
      <c r="N44" s="8" t="s">
        <v>3</v>
      </c>
    </row>
    <row r="45" spans="1:14">
      <c r="A45" s="4" t="s">
        <v>0</v>
      </c>
      <c r="B45" s="4" t="s">
        <v>1</v>
      </c>
      <c r="C45" s="5">
        <v>221811</v>
      </c>
      <c r="D45" s="5">
        <v>221811</v>
      </c>
      <c r="E45" s="6">
        <v>2000021226</v>
      </c>
      <c r="F45" s="7">
        <v>45016.706655092603</v>
      </c>
      <c r="G45" s="4" t="s">
        <v>2</v>
      </c>
      <c r="H45" s="6">
        <v>2262</v>
      </c>
      <c r="I45" s="4" t="s">
        <v>3</v>
      </c>
      <c r="J45" s="4" t="s">
        <v>84</v>
      </c>
      <c r="K45" s="4" t="s">
        <v>85</v>
      </c>
      <c r="L45" s="6">
        <v>227</v>
      </c>
      <c r="M45" s="4" t="s">
        <v>86</v>
      </c>
      <c r="N45" s="4" t="s">
        <v>3</v>
      </c>
    </row>
    <row r="46" spans="1:14">
      <c r="A46" s="8" t="s">
        <v>0</v>
      </c>
      <c r="B46" s="8" t="s">
        <v>1</v>
      </c>
      <c r="C46" s="9">
        <v>434414</v>
      </c>
      <c r="D46" s="9">
        <v>434414</v>
      </c>
      <c r="E46" s="10">
        <v>2000038859</v>
      </c>
      <c r="F46" s="11">
        <v>45016.710648148102</v>
      </c>
      <c r="G46" s="8" t="s">
        <v>2</v>
      </c>
      <c r="H46" s="10">
        <v>2263</v>
      </c>
      <c r="I46" s="8" t="s">
        <v>3</v>
      </c>
      <c r="J46" s="8" t="s">
        <v>87</v>
      </c>
      <c r="K46" s="8" t="s">
        <v>85</v>
      </c>
      <c r="L46" s="10">
        <v>227</v>
      </c>
      <c r="M46" s="8" t="s">
        <v>86</v>
      </c>
      <c r="N46" s="8" t="s">
        <v>3</v>
      </c>
    </row>
    <row r="47" spans="1:14">
      <c r="A47" s="4" t="s">
        <v>0</v>
      </c>
      <c r="B47" s="4" t="s">
        <v>1</v>
      </c>
      <c r="C47" s="5">
        <v>75686</v>
      </c>
      <c r="D47" s="5">
        <v>75686</v>
      </c>
      <c r="E47" s="6">
        <v>2000052448</v>
      </c>
      <c r="F47" s="7">
        <v>45016.713773148098</v>
      </c>
      <c r="G47" s="4" t="s">
        <v>2</v>
      </c>
      <c r="H47" s="6">
        <v>2264</v>
      </c>
      <c r="I47" s="4" t="s">
        <v>3</v>
      </c>
      <c r="J47" s="4" t="s">
        <v>88</v>
      </c>
      <c r="K47" s="4" t="s">
        <v>85</v>
      </c>
      <c r="L47" s="6">
        <v>227</v>
      </c>
      <c r="M47" s="4" t="s">
        <v>86</v>
      </c>
      <c r="N47" s="4" t="s">
        <v>3</v>
      </c>
    </row>
    <row r="48" spans="1:14">
      <c r="B48" s="2" t="s">
        <v>4</v>
      </c>
      <c r="C48" s="1">
        <f>SUM(C41:C47)</f>
        <v>80889840</v>
      </c>
    </row>
    <row r="49" spans="2:3">
      <c r="B49" s="2" t="s">
        <v>5</v>
      </c>
      <c r="C49" s="3">
        <f>+C40</f>
        <v>-1.2856908142566681E-6</v>
      </c>
    </row>
    <row r="50" spans="2:3">
      <c r="B50" s="2" t="s">
        <v>6</v>
      </c>
      <c r="C50" s="16">
        <v>79840049</v>
      </c>
    </row>
    <row r="51" spans="2:3">
      <c r="B51" s="2" t="s">
        <v>7</v>
      </c>
      <c r="C51" s="3">
        <f>+C48+C49-C50</f>
        <v>1049790.9999987185</v>
      </c>
    </row>
    <row r="52" spans="2:3">
      <c r="C52" t="s">
        <v>89</v>
      </c>
    </row>
    <row r="53" spans="2:3">
      <c r="C53" s="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2022-12-23T02:41:42Z</dcterms:created>
  <dcterms:modified xsi:type="dcterms:W3CDTF">2023-04-03T22:35:46Z</dcterms:modified>
</cp:coreProperties>
</file>