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8E528BE9-D48F-458E-9209-7134FA232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37" i="1"/>
  <c r="C31" i="1"/>
  <c r="C30" i="1"/>
  <c r="C33" i="1" s="1"/>
  <c r="C38" i="1" s="1"/>
  <c r="C40" i="1" s="1"/>
  <c r="C48" i="1" s="1"/>
  <c r="C50" i="1" l="1"/>
</calcChain>
</file>

<file path=xl/sharedStrings.xml><?xml version="1.0" encoding="utf-8"?>
<sst xmlns="http://schemas.openxmlformats.org/spreadsheetml/2006/main" count="294" uniqueCount="97">
  <si>
    <t>PSE</t>
  </si>
  <si>
    <t>Paga</t>
  </si>
  <si>
    <t>Aprobada</t>
  </si>
  <si>
    <t/>
  </si>
  <si>
    <t>SB</t>
  </si>
  <si>
    <t>SA</t>
  </si>
  <si>
    <t>DB</t>
  </si>
  <si>
    <t>TTL</t>
  </si>
  <si>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</si>
  <si>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</si>
  <si>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</si>
  <si>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</si>
  <si>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</si>
  <si>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</si>
  <si>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</si>
  <si>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</si>
  <si>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</si>
  <si>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</si>
  <si>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</si>
  <si>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</si>
  <si>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</si>
  <si>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</si>
  <si>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 xml:space="preserve">CTO 87-7-10030-2022 SUBE INGENIERIA - POLICIA METROPOLITANA IBAGUE </t>
  </si>
  <si>
    <t>yugrabel@hotmail.com</t>
  </si>
  <si>
    <t>POLICIA METROPÓLITANA DE IBAGUE</t>
  </si>
  <si>
    <t>ESTAMPILLA UNAL 2022</t>
  </si>
  <si>
    <t>boyola@corpomojana.gov.co</t>
  </si>
  <si>
    <t>CORPOMOJANA</t>
  </si>
  <si>
    <t>MAQUINOBRAS DE COLOMBIA SAS</t>
  </si>
  <si>
    <t>karyn.santander@cdmb.gov.co</t>
  </si>
  <si>
    <t>CORPORACION AUTONOMA REGIONAL PARA LA DEFENSA DE LA MESETA DE BUCARAMANGA</t>
  </si>
  <si>
    <t xml:space="preserve">CONSORCIO EROSION BGA </t>
  </si>
  <si>
    <t xml:space="preserve">ALFONSO VEGA ALBINO </t>
  </si>
  <si>
    <t xml:space="preserve">CONSTRUINGENIERIA DE COLOMBIA </t>
  </si>
  <si>
    <t>Pago contrib. estampilla según contrato INS-087 -2019</t>
  </si>
  <si>
    <t>bmunozr@ins.gov.co</t>
  </si>
  <si>
    <t>INSTITUTO NACIONAL DE SALUD</t>
  </si>
  <si>
    <t xml:space="preserve">PAGO ESTAMPILLA DICIEMBRE 2022 CASUR </t>
  </si>
  <si>
    <t>tesoreria@casur.gov.co</t>
  </si>
  <si>
    <t xml:space="preserve">CAJA DE SUELDOS DE RETIRO DE LA POLICIA NACIONAL </t>
  </si>
  <si>
    <t>ESTAMPILLA CTO</t>
  </si>
  <si>
    <t>contabilidad@importecnical.com</t>
  </si>
  <si>
    <t>IMPORTECNICAL SAS</t>
  </si>
  <si>
    <t>ESTAMPILLA PRO-UNAL, CTO 11005332022 DEL 2022, ENTRE ICBF REG BTA Y BYF MANTENIM</t>
  </si>
  <si>
    <t>judyeddy11@hotmail.com</t>
  </si>
  <si>
    <t>ICBF REGIONAL BOGOTA</t>
  </si>
  <si>
    <t>Estampilla Pro-UNAL+Sanción Contratos 522, 552 y 143 de 2018</t>
  </si>
  <si>
    <t>contabilidad@unimilitar.edu.co</t>
  </si>
  <si>
    <t>Universidad Militar Nueva Granada</t>
  </si>
  <si>
    <t>Estampilla Pro-UNAL - Semestre I 2023</t>
  </si>
  <si>
    <t>luzzapata@copnia.gov.co</t>
  </si>
  <si>
    <t>CONSEJO PROFESIONAL NACIONAL DE INGENIERIA COPNIA</t>
  </si>
  <si>
    <t>Estampilla Pro-Unal, CTO 062 del 2018</t>
  </si>
  <si>
    <t>lilian.bravo@buzonejercito.mil.co</t>
  </si>
  <si>
    <t xml:space="preserve">Central Administrativa y contable - CENAC Villavicencio </t>
  </si>
  <si>
    <t>INTERESES MORA PRIMER SEMESTRE 2022</t>
  </si>
  <si>
    <t>efiguerc@ramajudicial.gov.co</t>
  </si>
  <si>
    <t>RAMA JUDDICIAL DIRECCION SECCIONAL DE ADMINISTRACION JUDICIAL DE VALLEDUPAR</t>
  </si>
  <si>
    <t>CUMPLIMIENTO RESOLUCION DIAN # 588 DEL 3 DE MAYO</t>
  </si>
  <si>
    <t>coorpagpres@cendoj.ramajudicial.gov.co</t>
  </si>
  <si>
    <t>DIRECCION SECCIONAL DE ADMINISTRACION JUDICIAL PEREIRA</t>
  </si>
  <si>
    <t xml:space="preserve">Estampilla PRO-UNAL, CONTRATOS 2020 PNNC-DTAO </t>
  </si>
  <si>
    <t>susana.moreno@parquesnacionales.gov.co</t>
  </si>
  <si>
    <t>PARQUES NACIONALES NATURALES DE COLOMBIA-DIRECCIÓNTERRITORIAL ANDES OCCIDENTALES</t>
  </si>
  <si>
    <t>ESTAMPILLA AÑO 2022 P2 SOLUCIONES Y CONTROLES DEL CARIBE</t>
  </si>
  <si>
    <t>mesan.grute@policia.gov.co</t>
  </si>
  <si>
    <t>POLICIA METROPOLITANA DE SANTA MARTA</t>
  </si>
  <si>
    <t>ESTAMPILLA PRO UNIVERSIDADES ESTATALES ANDRES MANJARRES MOLINA 2020</t>
  </si>
  <si>
    <t>MESAN.GRUTE@POLICIA.GOV.CO</t>
  </si>
  <si>
    <t>ESTAMPILLA PRO UNIVERSIDADES ESTATALES ANDRES MANJARRES MOLINA 2021 P1</t>
  </si>
  <si>
    <t>ESTAMPILLA PRO UNIVERSIDADES ESTATALES ANDRES MANJARRES MOLINA 2020 P2</t>
  </si>
  <si>
    <t>ESTAMPILLA PRO UNIVERSIDADES ESTATALES ANDRES MANJARRES MOLINA 2021 P2</t>
  </si>
  <si>
    <t>CONSORCIO ESTABILIZACIONES GIRON</t>
  </si>
  <si>
    <t>MAQUINOBRAS COLOMBIA SAS</t>
  </si>
  <si>
    <t>PAGO CONTRATOS SPGR</t>
  </si>
  <si>
    <t>tesoreria@energuaviare.com.co</t>
  </si>
  <si>
    <t>ENERGUAVIARE SA ESP</t>
  </si>
  <si>
    <t>PAGO INTERESES DE PRO Estampilla Pro-Universidades Estatales Decreto 1050-2014</t>
  </si>
  <si>
    <t>DEGUV.GRUTE@POLICIA.GOV.CO</t>
  </si>
  <si>
    <t>DEPARTAMENTO DE POLICIA GUAVIARE</t>
  </si>
  <si>
    <t>RESOLUCION DIAN NRO.202232259622005474 DEL 28/06/2022</t>
  </si>
  <si>
    <t>DIJIN.ARAFI-TESORERIA@POLICIA.GOV.CO</t>
  </si>
  <si>
    <t xml:space="preserve">DIRECCION DE IMPUESTO Y ADUANA NACIONAL </t>
  </si>
  <si>
    <t>RESOLUCION DIAN NRO.202232259622004760 DEL 26/05/2022</t>
  </si>
  <si>
    <t>Perdida tarjeta de acceso y carnet</t>
  </si>
  <si>
    <t>angelica.molina@gmail.com</t>
  </si>
  <si>
    <t>Angelica Molina Rivera</t>
  </si>
  <si>
    <t xml:space="preserve">ESTAMPILLA PROUNIVERSITARIA CONSORCIO PREDIAL 2018/ 18-450 </t>
  </si>
  <si>
    <t>TITOALEJANDROSAAVEDRA@GMAIL.COM</t>
  </si>
  <si>
    <t>CORMACARENA</t>
  </si>
  <si>
    <t xml:space="preserve">ESTAMPILLA PROUNIVERSITARIA CONSORCIO DINAMICA FLUVIAL RIO GUAMAL 2018/ 18-446 </t>
  </si>
  <si>
    <t>JDM SOLUCIONES 18-404</t>
  </si>
  <si>
    <t>DALIANA.PATINO@CORMACARENA.GOV.CO</t>
  </si>
  <si>
    <t>ESTAMPILLA DEC 1050/2014; CONTRATO 18000522H3; UAE AEROCIVIL; REG NORTE SANTANDE</t>
  </si>
  <si>
    <t>wilmarcoronel@hotmail.com</t>
  </si>
  <si>
    <t>CONSTRUSUELOS DE COLOMBIA SAS</t>
  </si>
  <si>
    <t>ESTAMPILLA DEC 1050/2014; CONTRATO 18000521H3; UAE AEROCIVIL; REG NORTE SANTANDE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</si>
</sst>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43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0" fontId="0" fillId="4" borderId="2" xfId="0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7.85546875" customWidth="1"/>
    <col min="11" max="11" width="39.5703125" customWidth="1"/>
    <col min="12" max="12" width="11.7109375" customWidth="1"/>
    <col min="13" max="13" width="54.42578125" customWidth="1"/>
    <col min="14" max="14" width="16.140625" customWidth="1"/>
  </cols>
  <sheetData>
    <row r="1" spans="1:14" ht="45">
      <c r="A1" s="23" t="s">
        <v>8</v>
      </c>
      <c r="B1" s="23" t="s">
        <v>9</v>
      </c>
      <c r="C1" s="23" t="s">
        <v>10</v>
      </c>
      <c r="D1" s="23" t="s">
        <v>11</v>
      </c>
      <c r="E1" s="23" t="s">
        <v>12</v>
      </c>
      <c r="F1" s="23" t="s">
        <v>13</v>
      </c>
      <c r="G1" s="23" t="s">
        <v>14</v>
      </c>
      <c r="H1" s="23" t="s">
        <v>15</v>
      </c>
      <c r="I1" s="23" t="s">
        <v>16</v>
      </c>
      <c r="J1" s="23" t="s">
        <v>17</v>
      </c>
      <c r="K1" s="23" t="s">
        <v>18</v>
      </c>
      <c r="L1" s="23" t="s">
        <v>19</v>
      </c>
      <c r="M1" s="23" t="s">
        <v>20</v>
      </c>
      <c r="N1" s="23" t="s">
        <v>21</v>
      </c>
    </row>
    <row r="2" spans="1:14">
      <c r="A2" s="19" t="s">
        <v>0</v>
      </c>
      <c r="B2" s="19" t="s">
        <v>1</v>
      </c>
      <c r="C2" s="20">
        <v>70929</v>
      </c>
      <c r="D2" s="20">
        <v>70929</v>
      </c>
      <c r="E2" s="21">
        <v>2042467373</v>
      </c>
      <c r="F2" s="22">
        <v>45041.372627314799</v>
      </c>
      <c r="G2" s="19" t="s">
        <v>2</v>
      </c>
      <c r="H2" s="21">
        <v>2283</v>
      </c>
      <c r="I2" s="19" t="s">
        <v>3</v>
      </c>
      <c r="J2" s="19" t="s">
        <v>22</v>
      </c>
      <c r="K2" s="19" t="s">
        <v>23</v>
      </c>
      <c r="L2" s="21">
        <v>227</v>
      </c>
      <c r="M2" s="19" t="s">
        <v>24</v>
      </c>
      <c r="N2" s="19" t="s">
        <v>3</v>
      </c>
    </row>
    <row r="3" spans="1:14">
      <c r="A3" s="6" t="s">
        <v>0</v>
      </c>
      <c r="B3" s="6" t="s">
        <v>1</v>
      </c>
      <c r="C3" s="7">
        <v>99319.47</v>
      </c>
      <c r="D3" s="7">
        <v>99319.47</v>
      </c>
      <c r="E3" s="8">
        <v>2047516293</v>
      </c>
      <c r="F3" s="9">
        <v>45043.655428240701</v>
      </c>
      <c r="G3" s="6" t="s">
        <v>2</v>
      </c>
      <c r="H3" s="8">
        <v>2284</v>
      </c>
      <c r="I3" s="6" t="s">
        <v>3</v>
      </c>
      <c r="J3" s="6" t="s">
        <v>25</v>
      </c>
      <c r="K3" s="6" t="s">
        <v>26</v>
      </c>
      <c r="L3" s="8">
        <v>227</v>
      </c>
      <c r="M3" s="6" t="s">
        <v>27</v>
      </c>
      <c r="N3" s="6" t="s">
        <v>3</v>
      </c>
    </row>
    <row r="4" spans="1:14">
      <c r="A4" s="2" t="s">
        <v>0</v>
      </c>
      <c r="B4" s="2" t="s">
        <v>1</v>
      </c>
      <c r="C4" s="3">
        <v>25040450</v>
      </c>
      <c r="D4" s="3">
        <v>25040450</v>
      </c>
      <c r="E4" s="4">
        <v>2048476191</v>
      </c>
      <c r="F4" s="5">
        <v>45044.335324074098</v>
      </c>
      <c r="G4" s="2" t="s">
        <v>2</v>
      </c>
      <c r="H4" s="4">
        <v>2285</v>
      </c>
      <c r="I4" s="2" t="s">
        <v>3</v>
      </c>
      <c r="J4" s="2" t="s">
        <v>28</v>
      </c>
      <c r="K4" s="2" t="s">
        <v>29</v>
      </c>
      <c r="L4" s="4">
        <v>227</v>
      </c>
      <c r="M4" s="2" t="s">
        <v>30</v>
      </c>
      <c r="N4" s="2" t="s">
        <v>3</v>
      </c>
    </row>
    <row r="5" spans="1:14">
      <c r="A5" s="6" t="s">
        <v>0</v>
      </c>
      <c r="B5" s="6" t="s">
        <v>1</v>
      </c>
      <c r="C5" s="7">
        <v>62666972</v>
      </c>
      <c r="D5" s="7">
        <v>62666972</v>
      </c>
      <c r="E5" s="8">
        <v>2048484027</v>
      </c>
      <c r="F5" s="9">
        <v>45044.338807870401</v>
      </c>
      <c r="G5" s="6" t="s">
        <v>2</v>
      </c>
      <c r="H5" s="8">
        <v>2286</v>
      </c>
      <c r="I5" s="6" t="s">
        <v>3</v>
      </c>
      <c r="J5" s="6" t="s">
        <v>31</v>
      </c>
      <c r="K5" s="6" t="s">
        <v>29</v>
      </c>
      <c r="L5" s="8">
        <v>227</v>
      </c>
      <c r="M5" s="6" t="s">
        <v>30</v>
      </c>
      <c r="N5" s="6" t="s">
        <v>3</v>
      </c>
    </row>
    <row r="6" spans="1:14">
      <c r="A6" s="2" t="s">
        <v>0</v>
      </c>
      <c r="B6" s="2" t="s">
        <v>1</v>
      </c>
      <c r="C6" s="3">
        <v>613833</v>
      </c>
      <c r="D6" s="3">
        <v>613833</v>
      </c>
      <c r="E6" s="4">
        <v>2048492197</v>
      </c>
      <c r="F6" s="5">
        <v>45044.342210648101</v>
      </c>
      <c r="G6" s="2" t="s">
        <v>2</v>
      </c>
      <c r="H6" s="4">
        <v>2287</v>
      </c>
      <c r="I6" s="2" t="s">
        <v>3</v>
      </c>
      <c r="J6" s="2" t="s">
        <v>32</v>
      </c>
      <c r="K6" s="2" t="s">
        <v>29</v>
      </c>
      <c r="L6" s="4">
        <v>227</v>
      </c>
      <c r="M6" s="2" t="s">
        <v>30</v>
      </c>
      <c r="N6" s="2" t="s">
        <v>3</v>
      </c>
    </row>
    <row r="7" spans="1:14">
      <c r="A7" s="6" t="s">
        <v>0</v>
      </c>
      <c r="B7" s="6" t="s">
        <v>1</v>
      </c>
      <c r="C7" s="7">
        <v>371906</v>
      </c>
      <c r="D7" s="7">
        <v>371906</v>
      </c>
      <c r="E7" s="8">
        <v>2048503526</v>
      </c>
      <c r="F7" s="9">
        <v>45044.346273148098</v>
      </c>
      <c r="G7" s="6" t="s">
        <v>2</v>
      </c>
      <c r="H7" s="8">
        <v>2288</v>
      </c>
      <c r="I7" s="6" t="s">
        <v>3</v>
      </c>
      <c r="J7" s="6" t="s">
        <v>33</v>
      </c>
      <c r="K7" s="6" t="s">
        <v>29</v>
      </c>
      <c r="L7" s="8">
        <v>227</v>
      </c>
      <c r="M7" s="6" t="s">
        <v>30</v>
      </c>
      <c r="N7" s="6" t="s">
        <v>3</v>
      </c>
    </row>
    <row r="8" spans="1:14">
      <c r="A8" s="2" t="s">
        <v>0</v>
      </c>
      <c r="B8" s="2" t="s">
        <v>1</v>
      </c>
      <c r="C8" s="3">
        <v>1677681</v>
      </c>
      <c r="D8" s="3">
        <v>1677681</v>
      </c>
      <c r="E8" s="4">
        <v>2049144289</v>
      </c>
      <c r="F8" s="5">
        <v>45044.509351851899</v>
      </c>
      <c r="G8" s="2" t="s">
        <v>2</v>
      </c>
      <c r="H8" s="4">
        <v>2289</v>
      </c>
      <c r="I8" s="2" t="s">
        <v>3</v>
      </c>
      <c r="J8" s="2" t="s">
        <v>34</v>
      </c>
      <c r="K8" s="2" t="s">
        <v>35</v>
      </c>
      <c r="L8" s="4">
        <v>227</v>
      </c>
      <c r="M8" s="2" t="s">
        <v>36</v>
      </c>
      <c r="N8" s="2" t="s">
        <v>3</v>
      </c>
    </row>
    <row r="9" spans="1:14">
      <c r="A9" s="11" t="s">
        <v>0</v>
      </c>
      <c r="B9" s="11" t="s">
        <v>1</v>
      </c>
      <c r="C9" s="12">
        <v>17887</v>
      </c>
      <c r="D9" s="12">
        <v>17887</v>
      </c>
      <c r="E9" s="13">
        <v>2064194800</v>
      </c>
      <c r="F9" s="14">
        <v>45051.522731481498</v>
      </c>
      <c r="G9" s="11" t="s">
        <v>2</v>
      </c>
      <c r="H9" s="13">
        <v>2290</v>
      </c>
      <c r="I9" s="11" t="s">
        <v>3</v>
      </c>
      <c r="J9" s="11" t="s">
        <v>37</v>
      </c>
      <c r="K9" s="11" t="s">
        <v>38</v>
      </c>
      <c r="L9" s="13">
        <v>227</v>
      </c>
      <c r="M9" s="11" t="s">
        <v>39</v>
      </c>
      <c r="N9" s="11" t="s">
        <v>3</v>
      </c>
    </row>
    <row r="10" spans="1:14">
      <c r="A10" s="2" t="s">
        <v>0</v>
      </c>
      <c r="B10" s="2" t="s">
        <v>1</v>
      </c>
      <c r="C10" s="3">
        <v>75750</v>
      </c>
      <c r="D10" s="3">
        <v>75750</v>
      </c>
      <c r="E10" s="4">
        <v>2072965462</v>
      </c>
      <c r="F10" s="5">
        <v>45056.344699074099</v>
      </c>
      <c r="G10" s="2" t="s">
        <v>2</v>
      </c>
      <c r="H10" s="4">
        <v>2291</v>
      </c>
      <c r="I10" s="2" t="s">
        <v>3</v>
      </c>
      <c r="J10" s="2" t="s">
        <v>40</v>
      </c>
      <c r="K10" s="2" t="s">
        <v>41</v>
      </c>
      <c r="L10" s="4">
        <v>227</v>
      </c>
      <c r="M10" s="2" t="s">
        <v>42</v>
      </c>
      <c r="N10" s="2" t="s">
        <v>3</v>
      </c>
    </row>
    <row r="11" spans="1:14">
      <c r="A11" s="6" t="s">
        <v>0</v>
      </c>
      <c r="B11" s="6" t="s">
        <v>1</v>
      </c>
      <c r="C11" s="7">
        <v>19406</v>
      </c>
      <c r="D11" s="7">
        <v>19406</v>
      </c>
      <c r="E11" s="8">
        <v>2073324149</v>
      </c>
      <c r="F11" s="9">
        <v>45056.456712963001</v>
      </c>
      <c r="G11" s="6" t="s">
        <v>2</v>
      </c>
      <c r="H11" s="8">
        <v>2292</v>
      </c>
      <c r="I11" s="6" t="s">
        <v>3</v>
      </c>
      <c r="J11" s="6" t="s">
        <v>43</v>
      </c>
      <c r="K11" s="6" t="s">
        <v>44</v>
      </c>
      <c r="L11" s="8">
        <v>227</v>
      </c>
      <c r="M11" s="6" t="s">
        <v>45</v>
      </c>
      <c r="N11" s="6" t="s">
        <v>3</v>
      </c>
    </row>
    <row r="12" spans="1:14">
      <c r="A12" s="2" t="s">
        <v>0</v>
      </c>
      <c r="B12" s="2" t="s">
        <v>1</v>
      </c>
      <c r="C12" s="3">
        <v>277906</v>
      </c>
      <c r="D12" s="3">
        <v>277906</v>
      </c>
      <c r="E12" s="4">
        <v>2073867747</v>
      </c>
      <c r="F12" s="5">
        <v>45056.608530092599</v>
      </c>
      <c r="G12" s="2" t="s">
        <v>2</v>
      </c>
      <c r="H12" s="4">
        <v>2293</v>
      </c>
      <c r="I12" s="2" t="s">
        <v>3</v>
      </c>
      <c r="J12" s="2" t="s">
        <v>46</v>
      </c>
      <c r="K12" s="2" t="s">
        <v>47</v>
      </c>
      <c r="L12" s="4">
        <v>227</v>
      </c>
      <c r="M12" s="2" t="s">
        <v>48</v>
      </c>
      <c r="N12" s="2" t="s">
        <v>3</v>
      </c>
    </row>
    <row r="13" spans="1:14">
      <c r="A13" s="6" t="s">
        <v>0</v>
      </c>
      <c r="B13" s="6" t="s">
        <v>1</v>
      </c>
      <c r="C13" s="7">
        <v>14400</v>
      </c>
      <c r="D13" s="7">
        <v>14400</v>
      </c>
      <c r="E13" s="8">
        <v>2073993733</v>
      </c>
      <c r="F13" s="9">
        <v>45056.642048611102</v>
      </c>
      <c r="G13" s="6" t="s">
        <v>2</v>
      </c>
      <c r="H13" s="8">
        <v>2294</v>
      </c>
      <c r="I13" s="6" t="s">
        <v>3</v>
      </c>
      <c r="J13" s="6" t="s">
        <v>49</v>
      </c>
      <c r="K13" s="6" t="s">
        <v>50</v>
      </c>
      <c r="L13" s="8">
        <v>227</v>
      </c>
      <c r="M13" s="6" t="s">
        <v>51</v>
      </c>
      <c r="N13" s="6" t="s">
        <v>3</v>
      </c>
    </row>
    <row r="14" spans="1:14">
      <c r="A14" s="15" t="s">
        <v>0</v>
      </c>
      <c r="B14" s="15" t="s">
        <v>1</v>
      </c>
      <c r="C14" s="16">
        <v>136700</v>
      </c>
      <c r="D14" s="16">
        <v>136700</v>
      </c>
      <c r="E14" s="17">
        <v>2074801599</v>
      </c>
      <c r="F14" s="18">
        <v>45056.907881944397</v>
      </c>
      <c r="G14" s="15" t="s">
        <v>2</v>
      </c>
      <c r="H14" s="17">
        <v>2295</v>
      </c>
      <c r="I14" s="15" t="s">
        <v>3</v>
      </c>
      <c r="J14" s="15" t="s">
        <v>52</v>
      </c>
      <c r="K14" s="15" t="s">
        <v>53</v>
      </c>
      <c r="L14" s="17">
        <v>227</v>
      </c>
      <c r="M14" s="15" t="s">
        <v>54</v>
      </c>
      <c r="N14" s="15" t="s">
        <v>3</v>
      </c>
    </row>
    <row r="15" spans="1:14">
      <c r="B15" s="1" t="s">
        <v>4</v>
      </c>
      <c r="C15" s="10">
        <v>524162</v>
      </c>
    </row>
    <row r="16" spans="1:14">
      <c r="B16" s="1" t="s">
        <v>5</v>
      </c>
      <c r="C16" s="10">
        <v>17886.9999987185</v>
      </c>
    </row>
    <row r="17" spans="1:14">
      <c r="B17" s="1" t="s">
        <v>6</v>
      </c>
      <c r="C17" s="10">
        <v>542049</v>
      </c>
    </row>
    <row r="18" spans="1:14">
      <c r="B18" s="1" t="s">
        <v>7</v>
      </c>
      <c r="C18" s="10">
        <v>-1.2814998626708984E-6</v>
      </c>
    </row>
    <row r="19" spans="1:14">
      <c r="A19" s="24" t="s">
        <v>0</v>
      </c>
      <c r="B19" s="24" t="s">
        <v>1</v>
      </c>
      <c r="C19" s="25">
        <v>145000</v>
      </c>
      <c r="D19" s="25">
        <v>145000</v>
      </c>
      <c r="E19" s="26">
        <v>2081182290</v>
      </c>
      <c r="F19" s="27">
        <v>45061.393506944398</v>
      </c>
      <c r="G19" s="24" t="s">
        <v>2</v>
      </c>
      <c r="H19" s="26">
        <v>2296</v>
      </c>
      <c r="I19" s="24" t="s">
        <v>3</v>
      </c>
      <c r="J19" s="24" t="s">
        <v>55</v>
      </c>
      <c r="K19" s="24" t="s">
        <v>56</v>
      </c>
      <c r="L19" s="26">
        <v>227</v>
      </c>
      <c r="M19" s="24" t="s">
        <v>57</v>
      </c>
      <c r="N19" s="24" t="s">
        <v>3</v>
      </c>
    </row>
    <row r="20" spans="1:14">
      <c r="A20" s="28" t="s">
        <v>0</v>
      </c>
      <c r="B20" s="28" t="s">
        <v>1</v>
      </c>
      <c r="C20" s="29">
        <v>289946</v>
      </c>
      <c r="D20" s="29">
        <v>289946</v>
      </c>
      <c r="E20" s="30">
        <v>2084107082</v>
      </c>
      <c r="F20" s="31">
        <v>45062.4296875</v>
      </c>
      <c r="G20" s="28" t="s">
        <v>2</v>
      </c>
      <c r="H20" s="30">
        <v>2297</v>
      </c>
      <c r="I20" s="28" t="s">
        <v>3</v>
      </c>
      <c r="J20" s="28" t="s">
        <v>58</v>
      </c>
      <c r="K20" s="28" t="s">
        <v>59</v>
      </c>
      <c r="L20" s="30">
        <v>227</v>
      </c>
      <c r="M20" s="28" t="s">
        <v>60</v>
      </c>
      <c r="N20" s="28" t="s">
        <v>3</v>
      </c>
    </row>
    <row r="21" spans="1:14">
      <c r="A21" s="24" t="s">
        <v>0</v>
      </c>
      <c r="B21" s="24" t="s">
        <v>1</v>
      </c>
      <c r="C21" s="25">
        <v>416475</v>
      </c>
      <c r="D21" s="25">
        <v>416475</v>
      </c>
      <c r="E21" s="26">
        <v>2084838252</v>
      </c>
      <c r="F21" s="27">
        <v>45062.620138888902</v>
      </c>
      <c r="G21" s="24" t="s">
        <v>2</v>
      </c>
      <c r="H21" s="26">
        <v>2298</v>
      </c>
      <c r="I21" s="24" t="s">
        <v>3</v>
      </c>
      <c r="J21" s="24" t="s">
        <v>61</v>
      </c>
      <c r="K21" s="24" t="s">
        <v>62</v>
      </c>
      <c r="L21" s="26">
        <v>227</v>
      </c>
      <c r="M21" s="24" t="s">
        <v>63</v>
      </c>
      <c r="N21" s="24" t="s">
        <v>3</v>
      </c>
    </row>
    <row r="22" spans="1:14">
      <c r="A22" s="28" t="s">
        <v>0</v>
      </c>
      <c r="B22" s="28" t="s">
        <v>1</v>
      </c>
      <c r="C22" s="29">
        <v>15464</v>
      </c>
      <c r="D22" s="29">
        <v>15464</v>
      </c>
      <c r="E22" s="30">
        <v>2088265256</v>
      </c>
      <c r="F22" s="31">
        <v>45064.400937500002</v>
      </c>
      <c r="G22" s="28" t="s">
        <v>2</v>
      </c>
      <c r="H22" s="30">
        <v>2299</v>
      </c>
      <c r="I22" s="28" t="s">
        <v>3</v>
      </c>
      <c r="J22" s="28" t="s">
        <v>64</v>
      </c>
      <c r="K22" s="28" t="s">
        <v>65</v>
      </c>
      <c r="L22" s="30">
        <v>227</v>
      </c>
      <c r="M22" s="28" t="s">
        <v>66</v>
      </c>
      <c r="N22" s="28" t="s">
        <v>3</v>
      </c>
    </row>
    <row r="23" spans="1:14">
      <c r="A23" s="24" t="s">
        <v>0</v>
      </c>
      <c r="B23" s="24" t="s">
        <v>1</v>
      </c>
      <c r="C23" s="25">
        <v>17653</v>
      </c>
      <c r="D23" s="25">
        <v>17653</v>
      </c>
      <c r="E23" s="26">
        <v>2089280663</v>
      </c>
      <c r="F23" s="27">
        <v>45064.738773148201</v>
      </c>
      <c r="G23" s="24" t="s">
        <v>2</v>
      </c>
      <c r="H23" s="26">
        <v>2300</v>
      </c>
      <c r="I23" s="24" t="s">
        <v>3</v>
      </c>
      <c r="J23" s="24" t="s">
        <v>67</v>
      </c>
      <c r="K23" s="24" t="s">
        <v>68</v>
      </c>
      <c r="L23" s="26">
        <v>227</v>
      </c>
      <c r="M23" s="24" t="s">
        <v>66</v>
      </c>
      <c r="N23" s="24" t="s">
        <v>3</v>
      </c>
    </row>
    <row r="24" spans="1:14">
      <c r="A24" s="28" t="s">
        <v>0</v>
      </c>
      <c r="B24" s="28" t="s">
        <v>1</v>
      </c>
      <c r="C24" s="29">
        <v>349184</v>
      </c>
      <c r="D24" s="29">
        <v>349184</v>
      </c>
      <c r="E24" s="30">
        <v>2089292883</v>
      </c>
      <c r="F24" s="31">
        <v>45064.743564814802</v>
      </c>
      <c r="G24" s="28" t="s">
        <v>2</v>
      </c>
      <c r="H24" s="30">
        <v>2301</v>
      </c>
      <c r="I24" s="28" t="s">
        <v>3</v>
      </c>
      <c r="J24" s="28" t="s">
        <v>69</v>
      </c>
      <c r="K24" s="28" t="s">
        <v>68</v>
      </c>
      <c r="L24" s="30">
        <v>227</v>
      </c>
      <c r="M24" s="28" t="s">
        <v>66</v>
      </c>
      <c r="N24" s="28" t="s">
        <v>3</v>
      </c>
    </row>
    <row r="25" spans="1:14">
      <c r="A25" s="24" t="s">
        <v>0</v>
      </c>
      <c r="B25" s="24" t="s">
        <v>1</v>
      </c>
      <c r="C25" s="25">
        <v>12624</v>
      </c>
      <c r="D25" s="25">
        <v>12624</v>
      </c>
      <c r="E25" s="26">
        <v>2089297729</v>
      </c>
      <c r="F25" s="27">
        <v>45064.745509259301</v>
      </c>
      <c r="G25" s="24" t="s">
        <v>2</v>
      </c>
      <c r="H25" s="26">
        <v>2302</v>
      </c>
      <c r="I25" s="24" t="s">
        <v>3</v>
      </c>
      <c r="J25" s="24" t="s">
        <v>70</v>
      </c>
      <c r="K25" s="24" t="s">
        <v>68</v>
      </c>
      <c r="L25" s="26">
        <v>227</v>
      </c>
      <c r="M25" s="24" t="s">
        <v>66</v>
      </c>
      <c r="N25" s="24" t="s">
        <v>3</v>
      </c>
    </row>
    <row r="26" spans="1:14">
      <c r="A26" s="28" t="s">
        <v>0</v>
      </c>
      <c r="B26" s="28" t="s">
        <v>1</v>
      </c>
      <c r="C26" s="29">
        <v>8956</v>
      </c>
      <c r="D26" s="29">
        <v>8956</v>
      </c>
      <c r="E26" s="30">
        <v>2089303506</v>
      </c>
      <c r="F26" s="31">
        <v>45064.747835648202</v>
      </c>
      <c r="G26" s="28" t="s">
        <v>2</v>
      </c>
      <c r="H26" s="30">
        <v>2303</v>
      </c>
      <c r="I26" s="28" t="s">
        <v>3</v>
      </c>
      <c r="J26" s="28" t="s">
        <v>71</v>
      </c>
      <c r="K26" s="28" t="s">
        <v>68</v>
      </c>
      <c r="L26" s="30">
        <v>227</v>
      </c>
      <c r="M26" s="28" t="s">
        <v>66</v>
      </c>
      <c r="N26" s="28" t="s">
        <v>3</v>
      </c>
    </row>
    <row r="27" spans="1:14">
      <c r="A27" s="24" t="s">
        <v>0</v>
      </c>
      <c r="B27" s="24" t="s">
        <v>1</v>
      </c>
      <c r="C27" s="25">
        <v>7527838</v>
      </c>
      <c r="D27" s="25">
        <v>7527838</v>
      </c>
      <c r="E27" s="26">
        <v>2090101855</v>
      </c>
      <c r="F27" s="27">
        <v>45065.411921296298</v>
      </c>
      <c r="G27" s="24" t="s">
        <v>2</v>
      </c>
      <c r="H27" s="26">
        <v>2304</v>
      </c>
      <c r="I27" s="24" t="s">
        <v>3</v>
      </c>
      <c r="J27" s="24" t="s">
        <v>72</v>
      </c>
      <c r="K27" s="24" t="s">
        <v>29</v>
      </c>
      <c r="L27" s="26">
        <v>227</v>
      </c>
      <c r="M27" s="24" t="s">
        <v>30</v>
      </c>
      <c r="N27" s="24" t="s">
        <v>3</v>
      </c>
    </row>
    <row r="28" spans="1:14">
      <c r="A28" s="28" t="s">
        <v>0</v>
      </c>
      <c r="B28" s="28" t="s">
        <v>1</v>
      </c>
      <c r="C28" s="29">
        <v>33386169</v>
      </c>
      <c r="D28" s="29">
        <v>33386169</v>
      </c>
      <c r="E28" s="30">
        <v>2090116277</v>
      </c>
      <c r="F28" s="31">
        <v>45065.416643518503</v>
      </c>
      <c r="G28" s="28" t="s">
        <v>2</v>
      </c>
      <c r="H28" s="30">
        <v>2305</v>
      </c>
      <c r="I28" s="28" t="s">
        <v>3</v>
      </c>
      <c r="J28" s="28" t="s">
        <v>73</v>
      </c>
      <c r="K28" s="28" t="s">
        <v>29</v>
      </c>
      <c r="L28" s="30">
        <v>227</v>
      </c>
      <c r="M28" s="28" t="s">
        <v>30</v>
      </c>
      <c r="N28" s="28" t="s">
        <v>3</v>
      </c>
    </row>
    <row r="29" spans="1:14">
      <c r="A29" s="24" t="s">
        <v>0</v>
      </c>
      <c r="B29" s="24" t="s">
        <v>1</v>
      </c>
      <c r="C29" s="25">
        <v>6788467</v>
      </c>
      <c r="D29" s="25">
        <v>6788467</v>
      </c>
      <c r="E29" s="26">
        <v>2090918901</v>
      </c>
      <c r="F29" s="27">
        <v>45065.666331018503</v>
      </c>
      <c r="G29" s="24" t="s">
        <v>2</v>
      </c>
      <c r="H29" s="26">
        <v>2306</v>
      </c>
      <c r="I29" s="24" t="s">
        <v>3</v>
      </c>
      <c r="J29" s="24" t="s">
        <v>74</v>
      </c>
      <c r="K29" s="24" t="s">
        <v>75</v>
      </c>
      <c r="L29" s="26">
        <v>227</v>
      </c>
      <c r="M29" s="24" t="s">
        <v>76</v>
      </c>
      <c r="N29" s="24" t="s">
        <v>3</v>
      </c>
    </row>
    <row r="30" spans="1:14">
      <c r="B30" s="1" t="s">
        <v>4</v>
      </c>
      <c r="C30" s="32">
        <f>SUM(C19:C29)</f>
        <v>48957776</v>
      </c>
    </row>
    <row r="31" spans="1:14">
      <c r="B31" s="1" t="s">
        <v>5</v>
      </c>
      <c r="C31" s="33">
        <f>+C18</f>
        <v>-1.2814998626708984E-6</v>
      </c>
    </row>
    <row r="32" spans="1:14">
      <c r="B32" s="1" t="s">
        <v>6</v>
      </c>
      <c r="C32" s="10">
        <v>866885</v>
      </c>
    </row>
    <row r="33" spans="1:14">
      <c r="B33" s="1" t="s">
        <v>7</v>
      </c>
      <c r="C33" s="33">
        <f>+C30+C31-C32</f>
        <v>48090890.999998719</v>
      </c>
    </row>
    <row r="34" spans="1:14">
      <c r="A34" s="2" t="s">
        <v>0</v>
      </c>
      <c r="B34" s="2" t="s">
        <v>1</v>
      </c>
      <c r="C34" s="3">
        <v>196724</v>
      </c>
      <c r="D34" s="3">
        <v>196724</v>
      </c>
      <c r="E34" s="4">
        <v>2096802469</v>
      </c>
      <c r="F34" s="5">
        <v>45070.4319791667</v>
      </c>
      <c r="G34" s="2" t="s">
        <v>2</v>
      </c>
      <c r="H34" s="4">
        <v>2307</v>
      </c>
      <c r="I34" s="2" t="s">
        <v>3</v>
      </c>
      <c r="J34" s="2" t="s">
        <v>77</v>
      </c>
      <c r="K34" s="2" t="s">
        <v>78</v>
      </c>
      <c r="L34" s="4">
        <v>227</v>
      </c>
      <c r="M34" s="2" t="s">
        <v>79</v>
      </c>
      <c r="N34" s="2" t="s">
        <v>3</v>
      </c>
    </row>
    <row r="35" spans="1:14">
      <c r="A35" s="6" t="s">
        <v>0</v>
      </c>
      <c r="B35" s="6" t="s">
        <v>1</v>
      </c>
      <c r="C35" s="7">
        <v>463308</v>
      </c>
      <c r="D35" s="7">
        <v>463308</v>
      </c>
      <c r="E35" s="8">
        <v>2101063314</v>
      </c>
      <c r="F35" s="9">
        <v>45072.612870370402</v>
      </c>
      <c r="G35" s="6" t="s">
        <v>2</v>
      </c>
      <c r="H35" s="8">
        <v>2312</v>
      </c>
      <c r="I35" s="6" t="s">
        <v>3</v>
      </c>
      <c r="J35" s="6" t="s">
        <v>80</v>
      </c>
      <c r="K35" s="6" t="s">
        <v>81</v>
      </c>
      <c r="L35" s="8">
        <v>227</v>
      </c>
      <c r="M35" s="6" t="s">
        <v>82</v>
      </c>
      <c r="N35" s="6" t="s">
        <v>3</v>
      </c>
    </row>
    <row r="36" spans="1:14">
      <c r="A36" s="2" t="s">
        <v>0</v>
      </c>
      <c r="B36" s="2" t="s">
        <v>1</v>
      </c>
      <c r="C36" s="3">
        <v>5643103</v>
      </c>
      <c r="D36" s="3">
        <v>5643103</v>
      </c>
      <c r="E36" s="4">
        <v>2101088057</v>
      </c>
      <c r="F36" s="5">
        <v>45072.620034722197</v>
      </c>
      <c r="G36" s="2" t="s">
        <v>2</v>
      </c>
      <c r="H36" s="4">
        <v>2314</v>
      </c>
      <c r="I36" s="2" t="s">
        <v>3</v>
      </c>
      <c r="J36" s="2" t="s">
        <v>83</v>
      </c>
      <c r="K36" s="2" t="s">
        <v>81</v>
      </c>
      <c r="L36" s="4">
        <v>227</v>
      </c>
      <c r="M36" s="2" t="s">
        <v>82</v>
      </c>
      <c r="N36" s="2" t="s">
        <v>3</v>
      </c>
    </row>
    <row r="37" spans="1:14">
      <c r="B37" s="1" t="s">
        <v>4</v>
      </c>
      <c r="C37" s="32">
        <f>SUM(C34:C36)</f>
        <v>6303135</v>
      </c>
    </row>
    <row r="38" spans="1:14">
      <c r="B38" s="1" t="s">
        <v>5</v>
      </c>
      <c r="C38" s="33">
        <f>+C33</f>
        <v>48090890.999998719</v>
      </c>
    </row>
    <row r="39" spans="1:14">
      <c r="B39" s="1" t="s">
        <v>6</v>
      </c>
      <c r="C39" s="10">
        <v>48287615</v>
      </c>
    </row>
    <row r="40" spans="1:14">
      <c r="B40" s="1" t="s">
        <v>7</v>
      </c>
      <c r="C40" s="33">
        <f>+C37+C38-C39</f>
        <v>6106410.9999987185</v>
      </c>
    </row>
    <row r="41" spans="1:14">
      <c r="A41" s="2" t="s">
        <v>0</v>
      </c>
      <c r="B41" s="2" t="s">
        <v>1</v>
      </c>
      <c r="C41" s="3">
        <v>20600</v>
      </c>
      <c r="D41" s="3">
        <v>20600</v>
      </c>
      <c r="E41" s="4">
        <v>2105423699</v>
      </c>
      <c r="F41" s="5">
        <v>45075.679675925901</v>
      </c>
      <c r="G41" s="2" t="s">
        <v>2</v>
      </c>
      <c r="H41" s="4">
        <v>2315</v>
      </c>
      <c r="I41" s="2" t="s">
        <v>3</v>
      </c>
      <c r="J41" s="2" t="s">
        <v>84</v>
      </c>
      <c r="K41" s="2" t="s">
        <v>85</v>
      </c>
      <c r="L41" s="4">
        <v>227</v>
      </c>
      <c r="M41" s="2" t="s">
        <v>86</v>
      </c>
      <c r="N41" s="2" t="s">
        <v>3</v>
      </c>
    </row>
    <row r="42" spans="1:14">
      <c r="A42" s="6" t="s">
        <v>0</v>
      </c>
      <c r="B42" s="6" t="s">
        <v>1</v>
      </c>
      <c r="C42" s="7">
        <v>1081893</v>
      </c>
      <c r="D42" s="7">
        <v>1081893</v>
      </c>
      <c r="E42" s="8">
        <v>2106394817</v>
      </c>
      <c r="F42" s="9">
        <v>45076.367071759298</v>
      </c>
      <c r="G42" s="6" t="s">
        <v>2</v>
      </c>
      <c r="H42" s="8">
        <v>2317</v>
      </c>
      <c r="I42" s="6" t="s">
        <v>3</v>
      </c>
      <c r="J42" s="6" t="s">
        <v>87</v>
      </c>
      <c r="K42" s="6" t="s">
        <v>88</v>
      </c>
      <c r="L42" s="8">
        <v>227</v>
      </c>
      <c r="M42" s="6" t="s">
        <v>89</v>
      </c>
      <c r="N42" s="6" t="s">
        <v>3</v>
      </c>
    </row>
    <row r="43" spans="1:14">
      <c r="A43" s="2" t="s">
        <v>0</v>
      </c>
      <c r="B43" s="2" t="s">
        <v>1</v>
      </c>
      <c r="C43" s="3">
        <v>3012029</v>
      </c>
      <c r="D43" s="3">
        <v>3012029</v>
      </c>
      <c r="E43" s="4">
        <v>2106768461</v>
      </c>
      <c r="F43" s="5">
        <v>45076.460833333302</v>
      </c>
      <c r="G43" s="2" t="s">
        <v>2</v>
      </c>
      <c r="H43" s="4">
        <v>2319</v>
      </c>
      <c r="I43" s="2" t="s">
        <v>3</v>
      </c>
      <c r="J43" s="2" t="s">
        <v>90</v>
      </c>
      <c r="K43" s="2" t="s">
        <v>88</v>
      </c>
      <c r="L43" s="4">
        <v>227</v>
      </c>
      <c r="M43" s="2" t="s">
        <v>89</v>
      </c>
      <c r="N43" s="2" t="s">
        <v>3</v>
      </c>
    </row>
    <row r="44" spans="1:14">
      <c r="A44" s="6" t="s">
        <v>0</v>
      </c>
      <c r="B44" s="6" t="s">
        <v>1</v>
      </c>
      <c r="C44" s="7">
        <v>206943</v>
      </c>
      <c r="D44" s="7">
        <v>206943</v>
      </c>
      <c r="E44" s="8">
        <v>2107421686</v>
      </c>
      <c r="F44" s="9">
        <v>45076.625370370399</v>
      </c>
      <c r="G44" s="6" t="s">
        <v>2</v>
      </c>
      <c r="H44" s="8">
        <v>2320</v>
      </c>
      <c r="I44" s="6" t="s">
        <v>3</v>
      </c>
      <c r="J44" s="6" t="s">
        <v>91</v>
      </c>
      <c r="K44" s="6" t="s">
        <v>92</v>
      </c>
      <c r="L44" s="8">
        <v>227</v>
      </c>
      <c r="M44" s="6" t="s">
        <v>89</v>
      </c>
      <c r="N44" s="6" t="s">
        <v>3</v>
      </c>
    </row>
    <row r="45" spans="1:14">
      <c r="A45" s="2" t="s">
        <v>0</v>
      </c>
      <c r="B45" s="2" t="s">
        <v>1</v>
      </c>
      <c r="C45" s="3">
        <v>1038172</v>
      </c>
      <c r="D45" s="3">
        <v>1038172</v>
      </c>
      <c r="E45" s="4">
        <v>2109087012</v>
      </c>
      <c r="F45" s="5">
        <v>45077.381400462997</v>
      </c>
      <c r="G45" s="2" t="s">
        <v>2</v>
      </c>
      <c r="H45" s="4">
        <v>2321</v>
      </c>
      <c r="I45" s="2" t="s">
        <v>3</v>
      </c>
      <c r="J45" s="2" t="s">
        <v>93</v>
      </c>
      <c r="K45" s="2" t="s">
        <v>94</v>
      </c>
      <c r="L45" s="4">
        <v>227</v>
      </c>
      <c r="M45" s="2" t="s">
        <v>95</v>
      </c>
      <c r="N45" s="2" t="s">
        <v>3</v>
      </c>
    </row>
    <row r="46" spans="1:14">
      <c r="A46" s="6" t="s">
        <v>0</v>
      </c>
      <c r="B46" s="6" t="s">
        <v>1</v>
      </c>
      <c r="C46" s="7">
        <v>1643309</v>
      </c>
      <c r="D46" s="7">
        <v>1643309</v>
      </c>
      <c r="E46" s="8">
        <v>2109099824</v>
      </c>
      <c r="F46" s="9">
        <v>45077.384444444397</v>
      </c>
      <c r="G46" s="6" t="s">
        <v>2</v>
      </c>
      <c r="H46" s="8">
        <v>2322</v>
      </c>
      <c r="I46" s="6" t="s">
        <v>3</v>
      </c>
      <c r="J46" s="6" t="s">
        <v>96</v>
      </c>
      <c r="K46" s="6" t="s">
        <v>94</v>
      </c>
      <c r="L46" s="8">
        <v>227</v>
      </c>
      <c r="M46" s="6" t="s">
        <v>95</v>
      </c>
      <c r="N46" s="6" t="s">
        <v>3</v>
      </c>
    </row>
    <row r="47" spans="1:14">
      <c r="B47" s="1" t="s">
        <v>4</v>
      </c>
      <c r="C47" s="32">
        <f>SUM(C41:C46)</f>
        <v>7002946</v>
      </c>
    </row>
    <row r="48" spans="1:14">
      <c r="B48" s="1" t="s">
        <v>5</v>
      </c>
      <c r="C48" s="33">
        <f>+C40</f>
        <v>6106410.9999987185</v>
      </c>
    </row>
    <row r="49" spans="2:3">
      <c r="B49" s="1" t="s">
        <v>6</v>
      </c>
      <c r="C49" s="10">
        <v>13109357</v>
      </c>
    </row>
    <row r="50" spans="2:3">
      <c r="B50" s="1" t="s">
        <v>7</v>
      </c>
      <c r="C50" s="33">
        <f>+C47+C48-C49</f>
        <v>-1.2814998626708984E-6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2022-12-23T02:41:42Z</dcterms:created>
  <dcterms:modified xsi:type="dcterms:W3CDTF">2023-06-06T22:51:16Z</dcterms:modified>
</cp:coreProperties>
</file>