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6AABD432-53DF-46C8-B3F4-EDE3C7A92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8" i="1"/>
  <c r="C22" i="1"/>
  <c r="C25" i="1" s="1"/>
  <c r="C29" i="1" s="1"/>
  <c r="C31" i="1" s="1"/>
  <c r="C40" i="1" s="1"/>
  <c r="C12" i="1"/>
  <c r="C11" i="1"/>
  <c r="C14" i="1" s="1"/>
  <c r="C23" i="1" s="1"/>
  <c r="C42" i="1" l="1"/>
</calcChain>
</file>

<file path=xl/sharedStrings.xml><?xml version="1.0" encoding="utf-8"?>
<sst xmlns="http://schemas.openxmlformats.org/spreadsheetml/2006/main" count="195" uniqueCount="64">
  <si>
    <t>PSE</t>
  </si>
  <si>
    <t>Paga</t>
  </si>
  <si>
    <t>Aprobada</t>
  </si>
  <si>
    <t/>
  </si>
  <si>
    <t>SB</t>
  </si>
  <si>
    <t>SA</t>
  </si>
  <si>
    <t>DB</t>
  </si>
  <si>
    <t>TTL</t>
  </si>
  <si>
    <t>ESTAMPILLA PROUNAL 050-00-I-CACOM-6-GRUAL-2017 ENTRE CACOM-6/GECOLSA</t>
  </si>
  <si>
    <t>leydi.martinez@fac.mil.co</t>
  </si>
  <si>
    <t>FAC COMANDO AEREO DE COMBATE No. 6</t>
  </si>
  <si>
    <t>ESTAMPILLA PROUNAL 051-00-I-CACOM-6-GRUAL-2018 ENTRE CACOM-6 Y MULTISERV TECNOLO</t>
  </si>
  <si>
    <t>ESTAMPILLA PROUNAL 037-00-I-CACOM-6-GRUAL-2018 ENTRE CACOM-6 Y SETMA SAS</t>
  </si>
  <si>
    <t>ESTAMPILLA PROUNAL050-00-I-CACOM-6-GRUAL-2018 ENTRE CACOM-6 Y SIMI SAS</t>
  </si>
  <si>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</si>
  <si>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</si>
  <si>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</si>
  <si>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</si>
  <si>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</si>
  <si>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</si>
  <si>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</si>
  <si>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</si>
  <si>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</si>
  <si>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</si>
  <si>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</si>
  <si>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</si>
  <si>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</si>
  <si>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</si>
  <si>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contrato No. 020-00-N-GACAR-ESTEC-2018</t>
  </si>
  <si>
    <t>eliana.bautista@fac.mil.co</t>
  </si>
  <si>
    <t>GRUPO AEREO DEL CARIBE</t>
  </si>
  <si>
    <t>PAF-VIASSANTANDER-O-073-2022-01</t>
  </si>
  <si>
    <t>fidupopular@fidupopular.com.co</t>
  </si>
  <si>
    <t>PATRIMONIOS AUTÒNOMOS FIDUCIARIA POPULAR</t>
  </si>
  <si>
    <t>PAF-VIASSANTANDER-O-074-2022-01</t>
  </si>
  <si>
    <t xml:space="preserve">PAF- VIASSANTANDER-S-005-2022-01 </t>
  </si>
  <si>
    <t>PAF-VIASSANTANDER-O-075-2022-01</t>
  </si>
  <si>
    <t>Estampilla Prouniversidad nacional</t>
  </si>
  <si>
    <t>wilmer.acuna@mindefensa.gov.co</t>
  </si>
  <si>
    <t>Wilmer Acuña Gil</t>
  </si>
  <si>
    <t>REINTEGRO ESTAMPILLA CTO-005-00-T-GAAMA-ESALO-2017</t>
  </si>
  <si>
    <t>nathalie.hernandez@fac.mil.co</t>
  </si>
  <si>
    <t>WILMER ACUÑA GIL</t>
  </si>
  <si>
    <t>ESTAMPILLA PRO UNAL CTO123 DE 2022</t>
  </si>
  <si>
    <t>shirley.cervera@agencialogistica.gov.co</t>
  </si>
  <si>
    <t>AGENCIA LOGISTICA FFMM TOLIMA</t>
  </si>
  <si>
    <t>PAGO CONTRATOS DE OBRA MARZO 2023</t>
  </si>
  <si>
    <t>tesoreria@energuaviare.com.co</t>
  </si>
  <si>
    <t>ENERGUAVIARE SA ESP</t>
  </si>
  <si>
    <t xml:space="preserve">CTO 87-7-10030-2022 SUBE INGENIERIA - POLICIA METROPOLITANA IBAGUE </t>
  </si>
  <si>
    <t>yugrabel@hotmail.com</t>
  </si>
  <si>
    <t>POLICIA METROPÓLITANA DE IBAGUE</t>
  </si>
  <si>
    <t>ESTAMPILLA UNAL 2022</t>
  </si>
  <si>
    <t>boyola@corpomojana.gov.co</t>
  </si>
  <si>
    <t>CORPOMOJANA</t>
  </si>
  <si>
    <t>MAQUINOBRAS DE COLOMBIA SAS</t>
  </si>
  <si>
    <t>karyn.santander@cdmb.gov.co</t>
  </si>
  <si>
    <t>CORPORACION AUTONOMA REGIONAL PARA LA DEFENSA DE LA MESETA DE BUCARAMANGA</t>
  </si>
  <si>
    <t xml:space="preserve">CONSORCIO EROSION BGA </t>
  </si>
  <si>
    <t xml:space="preserve">ALFONSO VEGA ALBINO </t>
  </si>
  <si>
    <t xml:space="preserve">CONSTRUINGENIERIA DE COLOMBIA </t>
  </si>
  <si>
    <t>Pago contrib. estampilla según contrato INS-087 -2019</t>
  </si>
  <si>
    <t>bmunozr@ins.gov.co</t>
  </si>
  <si>
    <t>INSTITUTO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</si>
</sst>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</font>
    <font>
      <sz val="11"/>
      <name val="Calibri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43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43" fontId="0" fillId="0" borderId="0" xfId="1" applyFont="1"/>
    <xf numFmtId="0" fontId="0" fillId="0" borderId="2" xfId="0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L17" workbookViewId="0">
      <selection activeCell="O17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7.85546875" customWidth="1"/>
    <col min="11" max="11" width="39.5703125" customWidth="1"/>
    <col min="12" max="12" width="11.7109375" customWidth="1"/>
    <col min="13" max="13" width="54.42578125" customWidth="1"/>
    <col min="14" max="14" width="16.140625" customWidth="1"/>
  </cols>
  <sheetData>
    <row r="1" spans="1:14" ht="4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</row>
    <row r="2" spans="1:14">
      <c r="B2" s="2" t="s">
        <v>7</v>
      </c>
      <c r="C2" s="3">
        <v>1068474.9999987185</v>
      </c>
    </row>
    <row r="3" spans="1:14">
      <c r="B3" s="2" t="s">
        <v>4</v>
      </c>
      <c r="C3" s="1">
        <v>80889840</v>
      </c>
    </row>
    <row r="4" spans="1:14">
      <c r="B4" s="2" t="s">
        <v>5</v>
      </c>
      <c r="C4" s="3">
        <v>-1.2856908142566681E-6</v>
      </c>
    </row>
    <row r="5" spans="1:14">
      <c r="B5" s="2" t="s">
        <v>6</v>
      </c>
      <c r="C5" s="12">
        <v>79840049</v>
      </c>
    </row>
    <row r="6" spans="1:14">
      <c r="B6" s="2" t="s">
        <v>7</v>
      </c>
      <c r="C6" s="3">
        <v>1049790.9999987185</v>
      </c>
    </row>
    <row r="7" spans="1:14">
      <c r="A7" s="4" t="s">
        <v>0</v>
      </c>
      <c r="B7" s="4" t="s">
        <v>1</v>
      </c>
      <c r="C7" s="5">
        <v>109691</v>
      </c>
      <c r="D7" s="5">
        <v>109691</v>
      </c>
      <c r="E7" s="6">
        <v>2008232797</v>
      </c>
      <c r="F7" s="7">
        <v>45020.783819444398</v>
      </c>
      <c r="G7" s="4" t="s">
        <v>2</v>
      </c>
      <c r="H7" s="6">
        <v>2265</v>
      </c>
      <c r="I7" s="4" t="s">
        <v>3</v>
      </c>
      <c r="J7" s="4" t="s">
        <v>8</v>
      </c>
      <c r="K7" s="4" t="s">
        <v>9</v>
      </c>
      <c r="L7" s="6">
        <v>227</v>
      </c>
      <c r="M7" s="4" t="s">
        <v>10</v>
      </c>
      <c r="N7" s="4" t="s">
        <v>3</v>
      </c>
    </row>
    <row r="8" spans="1:14">
      <c r="A8" s="8" t="s">
        <v>0</v>
      </c>
      <c r="B8" s="8" t="s">
        <v>1</v>
      </c>
      <c r="C8" s="9">
        <v>37750</v>
      </c>
      <c r="D8" s="9">
        <v>37750</v>
      </c>
      <c r="E8" s="10">
        <v>2008246234</v>
      </c>
      <c r="F8" s="11">
        <v>45020.788171296299</v>
      </c>
      <c r="G8" s="8" t="s">
        <v>2</v>
      </c>
      <c r="H8" s="10">
        <v>2266</v>
      </c>
      <c r="I8" s="8" t="s">
        <v>3</v>
      </c>
      <c r="J8" s="8" t="s">
        <v>11</v>
      </c>
      <c r="K8" s="8" t="s">
        <v>9</v>
      </c>
      <c r="L8" s="10">
        <v>227</v>
      </c>
      <c r="M8" s="8" t="s">
        <v>10</v>
      </c>
      <c r="N8" s="8" t="s">
        <v>3</v>
      </c>
    </row>
    <row r="9" spans="1:14">
      <c r="A9" s="4" t="s">
        <v>0</v>
      </c>
      <c r="B9" s="4" t="s">
        <v>1</v>
      </c>
      <c r="C9" s="5">
        <v>34866</v>
      </c>
      <c r="D9" s="5">
        <v>34866</v>
      </c>
      <c r="E9" s="6">
        <v>2009235323</v>
      </c>
      <c r="F9" s="7">
        <v>45021.446805555599</v>
      </c>
      <c r="G9" s="4" t="s">
        <v>2</v>
      </c>
      <c r="H9" s="6">
        <v>2267</v>
      </c>
      <c r="I9" s="4" t="s">
        <v>3</v>
      </c>
      <c r="J9" s="4" t="s">
        <v>12</v>
      </c>
      <c r="K9" s="4" t="s">
        <v>9</v>
      </c>
      <c r="L9" s="6">
        <v>227</v>
      </c>
      <c r="M9" s="4" t="s">
        <v>10</v>
      </c>
      <c r="N9" s="4" t="s">
        <v>3</v>
      </c>
    </row>
    <row r="10" spans="1:14">
      <c r="A10" s="8" t="s">
        <v>0</v>
      </c>
      <c r="B10" s="8" t="s">
        <v>1</v>
      </c>
      <c r="C10" s="9">
        <v>6357</v>
      </c>
      <c r="D10" s="9">
        <v>6357</v>
      </c>
      <c r="E10" s="10">
        <v>2009257943</v>
      </c>
      <c r="F10" s="11">
        <v>45021.452164351896</v>
      </c>
      <c r="G10" s="8" t="s">
        <v>2</v>
      </c>
      <c r="H10" s="10">
        <v>2268</v>
      </c>
      <c r="I10" s="8" t="s">
        <v>3</v>
      </c>
      <c r="J10" s="8" t="s">
        <v>13</v>
      </c>
      <c r="K10" s="8" t="s">
        <v>9</v>
      </c>
      <c r="L10" s="10">
        <v>227</v>
      </c>
      <c r="M10" s="8" t="s">
        <v>10</v>
      </c>
      <c r="N10" s="8" t="s">
        <v>3</v>
      </c>
    </row>
    <row r="11" spans="1:14">
      <c r="B11" s="2" t="s">
        <v>4</v>
      </c>
      <c r="C11" s="1">
        <f>SUM(C7:C10)</f>
        <v>188664</v>
      </c>
    </row>
    <row r="12" spans="1:14">
      <c r="B12" s="2" t="s">
        <v>5</v>
      </c>
      <c r="C12" s="3">
        <f>+C6</f>
        <v>1049790.9999987185</v>
      </c>
    </row>
    <row r="13" spans="1:14">
      <c r="B13" s="2" t="s">
        <v>6</v>
      </c>
      <c r="C13" s="12">
        <v>1049791</v>
      </c>
    </row>
    <row r="14" spans="1:14">
      <c r="B14" s="2" t="s">
        <v>7</v>
      </c>
      <c r="C14" s="3">
        <f>+C11+C12-C13</f>
        <v>188663.9999987185</v>
      </c>
    </row>
    <row r="15" spans="1:14">
      <c r="A15" s="4" t="s">
        <v>0</v>
      </c>
      <c r="B15" s="4" t="s">
        <v>1</v>
      </c>
      <c r="C15" s="5">
        <v>532525</v>
      </c>
      <c r="D15" s="5">
        <v>532525</v>
      </c>
      <c r="E15" s="6">
        <v>2019238581</v>
      </c>
      <c r="F15" s="7">
        <v>45027.964108796303</v>
      </c>
      <c r="G15" s="4" t="s">
        <v>2</v>
      </c>
      <c r="H15" s="6">
        <v>2272</v>
      </c>
      <c r="I15" s="4" t="s">
        <v>3</v>
      </c>
      <c r="J15" s="4" t="s">
        <v>28</v>
      </c>
      <c r="K15" s="4" t="s">
        <v>29</v>
      </c>
      <c r="L15" s="6">
        <v>227</v>
      </c>
      <c r="M15" s="4" t="s">
        <v>30</v>
      </c>
      <c r="N15" s="4" t="s">
        <v>3</v>
      </c>
    </row>
    <row r="16" spans="1:14">
      <c r="A16" s="8" t="s">
        <v>0</v>
      </c>
      <c r="B16" s="8" t="s">
        <v>1</v>
      </c>
      <c r="C16" s="9">
        <v>1050667</v>
      </c>
      <c r="D16" s="9">
        <v>1050667</v>
      </c>
      <c r="E16" s="10">
        <v>2020567996</v>
      </c>
      <c r="F16" s="11">
        <v>45028.6889814815</v>
      </c>
      <c r="G16" s="8" t="s">
        <v>2</v>
      </c>
      <c r="H16" s="10">
        <v>2273</v>
      </c>
      <c r="I16" s="8" t="s">
        <v>3</v>
      </c>
      <c r="J16" s="8" t="s">
        <v>31</v>
      </c>
      <c r="K16" s="8" t="s">
        <v>32</v>
      </c>
      <c r="L16" s="10">
        <v>227</v>
      </c>
      <c r="M16" s="8" t="s">
        <v>33</v>
      </c>
      <c r="N16" s="8" t="s">
        <v>3</v>
      </c>
    </row>
    <row r="17" spans="1:14">
      <c r="A17" s="4" t="s">
        <v>0</v>
      </c>
      <c r="B17" s="4" t="s">
        <v>1</v>
      </c>
      <c r="C17" s="5">
        <v>1050182</v>
      </c>
      <c r="D17" s="5">
        <v>1050182</v>
      </c>
      <c r="E17" s="6">
        <v>2020579581</v>
      </c>
      <c r="F17" s="7">
        <v>45028.692766203698</v>
      </c>
      <c r="G17" s="4" t="s">
        <v>2</v>
      </c>
      <c r="H17" s="6">
        <v>2274</v>
      </c>
      <c r="I17" s="4" t="s">
        <v>3</v>
      </c>
      <c r="J17" s="4" t="s">
        <v>34</v>
      </c>
      <c r="K17" s="4" t="s">
        <v>32</v>
      </c>
      <c r="L17" s="6">
        <v>227</v>
      </c>
      <c r="M17" s="4" t="s">
        <v>33</v>
      </c>
      <c r="N17" s="4" t="s">
        <v>3</v>
      </c>
    </row>
    <row r="18" spans="1:14">
      <c r="A18" s="8" t="s">
        <v>0</v>
      </c>
      <c r="B18" s="8" t="s">
        <v>1</v>
      </c>
      <c r="C18" s="9">
        <v>1039539</v>
      </c>
      <c r="D18" s="9">
        <v>1039539</v>
      </c>
      <c r="E18" s="10">
        <v>2020597124</v>
      </c>
      <c r="F18" s="11">
        <v>45028.698645833298</v>
      </c>
      <c r="G18" s="8" t="s">
        <v>2</v>
      </c>
      <c r="H18" s="10">
        <v>2275</v>
      </c>
      <c r="I18" s="8" t="s">
        <v>3</v>
      </c>
      <c r="J18" s="8" t="s">
        <v>35</v>
      </c>
      <c r="K18" s="8" t="s">
        <v>32</v>
      </c>
      <c r="L18" s="10">
        <v>227</v>
      </c>
      <c r="M18" s="8" t="s">
        <v>33</v>
      </c>
      <c r="N18" s="8" t="s">
        <v>3</v>
      </c>
    </row>
    <row r="19" spans="1:14">
      <c r="A19" s="4" t="s">
        <v>0</v>
      </c>
      <c r="B19" s="4" t="s">
        <v>1</v>
      </c>
      <c r="C19" s="5">
        <v>1047775</v>
      </c>
      <c r="D19" s="5">
        <v>1047775</v>
      </c>
      <c r="E19" s="6">
        <v>2020602261</v>
      </c>
      <c r="F19" s="7">
        <v>45028.700405092597</v>
      </c>
      <c r="G19" s="4" t="s">
        <v>2</v>
      </c>
      <c r="H19" s="6">
        <v>2276</v>
      </c>
      <c r="I19" s="4" t="s">
        <v>3</v>
      </c>
      <c r="J19" s="4" t="s">
        <v>36</v>
      </c>
      <c r="K19" s="4" t="s">
        <v>32</v>
      </c>
      <c r="L19" s="6">
        <v>227</v>
      </c>
      <c r="M19" s="4" t="s">
        <v>33</v>
      </c>
      <c r="N19" s="4" t="s">
        <v>3</v>
      </c>
    </row>
    <row r="20" spans="1:14">
      <c r="A20" s="8" t="s">
        <v>0</v>
      </c>
      <c r="B20" s="8" t="s">
        <v>1</v>
      </c>
      <c r="C20" s="9">
        <v>260641</v>
      </c>
      <c r="D20" s="9">
        <v>260641</v>
      </c>
      <c r="E20" s="10">
        <v>2021622401</v>
      </c>
      <c r="F20" s="11">
        <v>45029.440127314803</v>
      </c>
      <c r="G20" s="8" t="s">
        <v>2</v>
      </c>
      <c r="H20" s="10">
        <v>2277</v>
      </c>
      <c r="I20" s="8" t="s">
        <v>3</v>
      </c>
      <c r="J20" s="8" t="s">
        <v>37</v>
      </c>
      <c r="K20" s="8" t="s">
        <v>38</v>
      </c>
      <c r="L20" s="10">
        <v>227</v>
      </c>
      <c r="M20" s="8" t="s">
        <v>39</v>
      </c>
      <c r="N20" s="8" t="s">
        <v>3</v>
      </c>
    </row>
    <row r="21" spans="1:14">
      <c r="A21" s="4" t="s">
        <v>0</v>
      </c>
      <c r="B21" s="4" t="s">
        <v>1</v>
      </c>
      <c r="C21" s="5">
        <v>1000</v>
      </c>
      <c r="D21" s="5">
        <v>1000</v>
      </c>
      <c r="E21" s="6">
        <v>2021690608</v>
      </c>
      <c r="F21" s="7">
        <v>45029.460717592599</v>
      </c>
      <c r="G21" s="4" t="s">
        <v>2</v>
      </c>
      <c r="H21" s="6">
        <v>2279</v>
      </c>
      <c r="I21" s="4" t="s">
        <v>3</v>
      </c>
      <c r="J21" s="4" t="s">
        <v>40</v>
      </c>
      <c r="K21" s="4" t="s">
        <v>41</v>
      </c>
      <c r="L21" s="6">
        <v>227</v>
      </c>
      <c r="M21" s="4" t="s">
        <v>42</v>
      </c>
      <c r="N21" s="4" t="s">
        <v>3</v>
      </c>
    </row>
    <row r="22" spans="1:14">
      <c r="B22" s="2" t="s">
        <v>4</v>
      </c>
      <c r="C22" s="1">
        <f>SUM(C15:C21)</f>
        <v>4982329</v>
      </c>
    </row>
    <row r="23" spans="1:14">
      <c r="B23" s="2" t="s">
        <v>5</v>
      </c>
      <c r="C23" s="3">
        <f>+C14</f>
        <v>188663.9999987185</v>
      </c>
    </row>
    <row r="24" spans="1:14">
      <c r="B24" s="2" t="s">
        <v>6</v>
      </c>
      <c r="C24" s="12">
        <v>5170993</v>
      </c>
    </row>
    <row r="25" spans="1:14">
      <c r="B25" s="2" t="s">
        <v>7</v>
      </c>
      <c r="C25" s="3">
        <f>+C22+C23-C24</f>
        <v>-1.2814998626708984E-6</v>
      </c>
    </row>
    <row r="26" spans="1:14">
      <c r="A26" s="14" t="s">
        <v>0</v>
      </c>
      <c r="B26" s="14" t="s">
        <v>1</v>
      </c>
      <c r="C26" s="15">
        <v>29000</v>
      </c>
      <c r="D26" s="15">
        <v>29000</v>
      </c>
      <c r="E26" s="16">
        <v>2030833027</v>
      </c>
      <c r="F26" s="17">
        <v>45034.372534722199</v>
      </c>
      <c r="G26" s="14" t="s">
        <v>2</v>
      </c>
      <c r="H26" s="16">
        <v>2281</v>
      </c>
      <c r="I26" s="14" t="s">
        <v>3</v>
      </c>
      <c r="J26" s="14" t="s">
        <v>43</v>
      </c>
      <c r="K26" s="14" t="s">
        <v>44</v>
      </c>
      <c r="L26" s="16">
        <v>227</v>
      </c>
      <c r="M26" s="14" t="s">
        <v>45</v>
      </c>
      <c r="N26" s="14" t="s">
        <v>3</v>
      </c>
    </row>
    <row r="27" spans="1:14">
      <c r="A27" s="18" t="s">
        <v>0</v>
      </c>
      <c r="B27" s="18" t="s">
        <v>1</v>
      </c>
      <c r="C27" s="19">
        <v>156309398</v>
      </c>
      <c r="D27" s="19">
        <v>156309398</v>
      </c>
      <c r="E27" s="20">
        <v>2035160794</v>
      </c>
      <c r="F27" s="21">
        <v>45036.496261574102</v>
      </c>
      <c r="G27" s="18" t="s">
        <v>2</v>
      </c>
      <c r="H27" s="20">
        <v>2282</v>
      </c>
      <c r="I27" s="18" t="s">
        <v>3</v>
      </c>
      <c r="J27" s="18" t="s">
        <v>46</v>
      </c>
      <c r="K27" s="18" t="s">
        <v>47</v>
      </c>
      <c r="L27" s="20">
        <v>227</v>
      </c>
      <c r="M27" s="18" t="s">
        <v>48</v>
      </c>
      <c r="N27" s="18" t="s">
        <v>3</v>
      </c>
    </row>
    <row r="28" spans="1:14">
      <c r="B28" s="2" t="s">
        <v>4</v>
      </c>
      <c r="C28" s="1">
        <f>SUM(C26:C27)</f>
        <v>156338398</v>
      </c>
    </row>
    <row r="29" spans="1:14">
      <c r="B29" s="2" t="s">
        <v>5</v>
      </c>
      <c r="C29" s="3">
        <f>+C25</f>
        <v>-1.2814998626708984E-6</v>
      </c>
    </row>
    <row r="30" spans="1:14">
      <c r="B30" s="2" t="s">
        <v>6</v>
      </c>
      <c r="C30" s="12">
        <v>156338398</v>
      </c>
    </row>
    <row r="31" spans="1:14">
      <c r="B31" s="2" t="s">
        <v>7</v>
      </c>
      <c r="C31" s="3">
        <f>+C28+C29-C30</f>
        <v>-1.2814998626708984E-6</v>
      </c>
    </row>
    <row r="32" spans="1:14">
      <c r="A32" s="4" t="s">
        <v>0</v>
      </c>
      <c r="B32" s="4" t="s">
        <v>1</v>
      </c>
      <c r="C32" s="5">
        <v>70929</v>
      </c>
      <c r="D32" s="5">
        <v>70929</v>
      </c>
      <c r="E32" s="6">
        <v>2042467373</v>
      </c>
      <c r="F32" s="7">
        <v>45041.372627314799</v>
      </c>
      <c r="G32" s="4" t="s">
        <v>2</v>
      </c>
      <c r="H32" s="6">
        <v>2283</v>
      </c>
      <c r="I32" s="4" t="s">
        <v>3</v>
      </c>
      <c r="J32" s="4" t="s">
        <v>49</v>
      </c>
      <c r="K32" s="4" t="s">
        <v>50</v>
      </c>
      <c r="L32" s="6">
        <v>227</v>
      </c>
      <c r="M32" s="4" t="s">
        <v>51</v>
      </c>
      <c r="N32" s="4" t="s">
        <v>3</v>
      </c>
    </row>
    <row r="33" spans="1:14">
      <c r="A33" s="8" t="s">
        <v>0</v>
      </c>
      <c r="B33" s="8" t="s">
        <v>1</v>
      </c>
      <c r="C33" s="9">
        <v>99319.47</v>
      </c>
      <c r="D33" s="9">
        <v>99319.47</v>
      </c>
      <c r="E33" s="10">
        <v>2047516293</v>
      </c>
      <c r="F33" s="11">
        <v>45043.655428240701</v>
      </c>
      <c r="G33" s="8" t="s">
        <v>2</v>
      </c>
      <c r="H33" s="10">
        <v>2284</v>
      </c>
      <c r="I33" s="8" t="s">
        <v>3</v>
      </c>
      <c r="J33" s="8" t="s">
        <v>52</v>
      </c>
      <c r="K33" s="8" t="s">
        <v>53</v>
      </c>
      <c r="L33" s="10">
        <v>227</v>
      </c>
      <c r="M33" s="8" t="s">
        <v>54</v>
      </c>
      <c r="N33" s="8" t="s">
        <v>3</v>
      </c>
    </row>
    <row r="34" spans="1:14">
      <c r="A34" s="4" t="s">
        <v>0</v>
      </c>
      <c r="B34" s="4" t="s">
        <v>1</v>
      </c>
      <c r="C34" s="5">
        <v>25040450</v>
      </c>
      <c r="D34" s="5">
        <v>25040450</v>
      </c>
      <c r="E34" s="6">
        <v>2048476191</v>
      </c>
      <c r="F34" s="7">
        <v>45044.335324074098</v>
      </c>
      <c r="G34" s="4" t="s">
        <v>2</v>
      </c>
      <c r="H34" s="6">
        <v>2285</v>
      </c>
      <c r="I34" s="4" t="s">
        <v>3</v>
      </c>
      <c r="J34" s="4" t="s">
        <v>55</v>
      </c>
      <c r="K34" s="4" t="s">
        <v>56</v>
      </c>
      <c r="L34" s="6">
        <v>227</v>
      </c>
      <c r="M34" s="4" t="s">
        <v>57</v>
      </c>
      <c r="N34" s="4" t="s">
        <v>3</v>
      </c>
    </row>
    <row r="35" spans="1:14">
      <c r="A35" s="8" t="s">
        <v>0</v>
      </c>
      <c r="B35" s="8" t="s">
        <v>1</v>
      </c>
      <c r="C35" s="9">
        <v>62666972</v>
      </c>
      <c r="D35" s="9">
        <v>62666972</v>
      </c>
      <c r="E35" s="10">
        <v>2048484027</v>
      </c>
      <c r="F35" s="11">
        <v>45044.338807870401</v>
      </c>
      <c r="G35" s="8" t="s">
        <v>2</v>
      </c>
      <c r="H35" s="10">
        <v>2286</v>
      </c>
      <c r="I35" s="8" t="s">
        <v>3</v>
      </c>
      <c r="J35" s="8" t="s">
        <v>58</v>
      </c>
      <c r="K35" s="8" t="s">
        <v>56</v>
      </c>
      <c r="L35" s="10">
        <v>227</v>
      </c>
      <c r="M35" s="8" t="s">
        <v>57</v>
      </c>
      <c r="N35" s="8" t="s">
        <v>3</v>
      </c>
    </row>
    <row r="36" spans="1:14">
      <c r="A36" s="4" t="s">
        <v>0</v>
      </c>
      <c r="B36" s="4" t="s">
        <v>1</v>
      </c>
      <c r="C36" s="5">
        <v>613833</v>
      </c>
      <c r="D36" s="5">
        <v>613833</v>
      </c>
      <c r="E36" s="6">
        <v>2048492197</v>
      </c>
      <c r="F36" s="7">
        <v>45044.342210648101</v>
      </c>
      <c r="G36" s="4" t="s">
        <v>2</v>
      </c>
      <c r="H36" s="6">
        <v>2287</v>
      </c>
      <c r="I36" s="4" t="s">
        <v>3</v>
      </c>
      <c r="J36" s="4" t="s">
        <v>59</v>
      </c>
      <c r="K36" s="4" t="s">
        <v>56</v>
      </c>
      <c r="L36" s="6">
        <v>227</v>
      </c>
      <c r="M36" s="4" t="s">
        <v>57</v>
      </c>
      <c r="N36" s="4" t="s">
        <v>3</v>
      </c>
    </row>
    <row r="37" spans="1:14">
      <c r="A37" s="8" t="s">
        <v>0</v>
      </c>
      <c r="B37" s="8" t="s">
        <v>1</v>
      </c>
      <c r="C37" s="9">
        <v>371906</v>
      </c>
      <c r="D37" s="9">
        <v>371906</v>
      </c>
      <c r="E37" s="10">
        <v>2048503526</v>
      </c>
      <c r="F37" s="11">
        <v>45044.346273148098</v>
      </c>
      <c r="G37" s="8" t="s">
        <v>2</v>
      </c>
      <c r="H37" s="10">
        <v>2288</v>
      </c>
      <c r="I37" s="8" t="s">
        <v>3</v>
      </c>
      <c r="J37" s="8" t="s">
        <v>60</v>
      </c>
      <c r="K37" s="8" t="s">
        <v>56</v>
      </c>
      <c r="L37" s="10">
        <v>227</v>
      </c>
      <c r="M37" s="8" t="s">
        <v>57</v>
      </c>
      <c r="N37" s="8" t="s">
        <v>3</v>
      </c>
    </row>
    <row r="38" spans="1:14">
      <c r="A38" s="4" t="s">
        <v>0</v>
      </c>
      <c r="B38" s="4" t="s">
        <v>1</v>
      </c>
      <c r="C38" s="5">
        <v>1677681</v>
      </c>
      <c r="D38" s="5">
        <v>1677681</v>
      </c>
      <c r="E38" s="6">
        <v>2049144289</v>
      </c>
      <c r="F38" s="7">
        <v>45044.509351851899</v>
      </c>
      <c r="G38" s="4" t="s">
        <v>2</v>
      </c>
      <c r="H38" s="6">
        <v>2289</v>
      </c>
      <c r="I38" s="4" t="s">
        <v>3</v>
      </c>
      <c r="J38" s="4" t="s">
        <v>61</v>
      </c>
      <c r="K38" s="4" t="s">
        <v>62</v>
      </c>
      <c r="L38" s="6">
        <v>227</v>
      </c>
      <c r="M38" s="4" t="s">
        <v>63</v>
      </c>
      <c r="N38" s="4" t="s">
        <v>3</v>
      </c>
    </row>
    <row r="39" spans="1:14">
      <c r="B39" s="2" t="s">
        <v>4</v>
      </c>
      <c r="C39" s="3">
        <f>SUM(C32:C38)</f>
        <v>90541090.469999999</v>
      </c>
    </row>
    <row r="40" spans="1:14">
      <c r="B40" s="2" t="s">
        <v>5</v>
      </c>
      <c r="C40" s="3">
        <f>+C31</f>
        <v>-1.2814998626708984E-6</v>
      </c>
    </row>
    <row r="41" spans="1:14">
      <c r="B41" s="2" t="s">
        <v>6</v>
      </c>
      <c r="C41" s="12">
        <v>170248.47</v>
      </c>
    </row>
    <row r="42" spans="1:14">
      <c r="B42" s="2" t="s">
        <v>7</v>
      </c>
      <c r="C42" s="3">
        <f>+C39+C40-C41</f>
        <v>90370841.999998719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2022-12-23T02:41:42Z</dcterms:created>
  <dcterms:modified xsi:type="dcterms:W3CDTF">2023-05-04T17:09:47Z</dcterms:modified>
</cp:coreProperties>
</file>