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Z:\TESORO NACIONAL\ARCHIVOS A PUBLICAR\2025\05 MAYO\PSE\"/>
    </mc:Choice>
  </mc:AlternateContent>
  <xr:revisionPtr revIDLastSave="0" documentId="13_ncr:1_{7483D701-C9CE-44BF-83D8-BC14DC9AE73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C23" i="1" s="1"/>
</calcChain>
</file>

<file path=xl/sharedStrings.xml><?xml version="1.0" encoding="utf-8"?>
<sst xmlns="http://schemas.openxmlformats.org/spreadsheetml/2006/main" count="143" uniqueCount="51">
  <si>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</si>
  <si>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</si>
  <si>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</si>
  <si>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</si>
  <si>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</si>
  <si>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</si>
  <si>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</si>
  <si>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</si>
  <si>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</si>
  <si>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</si>
  <si>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</si>
  <si>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Identificación del Obligado</t>
  </si>
  <si>
    <t>Referencia 3</t>
  </si>
  <si>
    <t>PSE</t>
  </si>
  <si>
    <t>Paga</t>
  </si>
  <si>
    <t>Aprobada</t>
  </si>
  <si>
    <t/>
  </si>
  <si>
    <t>CRÉDITO</t>
  </si>
  <si>
    <t>SA</t>
  </si>
  <si>
    <t>TOTAL</t>
  </si>
  <si>
    <t>DÉBITO</t>
  </si>
  <si>
    <t>Intereses Estampilla Pro-UNAL, CTO 58-6-100038-24 del 2024, entre Escuela de Car</t>
  </si>
  <si>
    <t>804003971</t>
  </si>
  <si>
    <t>INT RES 6407005165 RNEC 2018</t>
  </si>
  <si>
    <t>8999990404</t>
  </si>
  <si>
    <t>PAGO IMPUESTO MEN SALDO PENDIENTE VIGENCIA 2017</t>
  </si>
  <si>
    <t>8999990697</t>
  </si>
  <si>
    <t>Estampilla Pro-Unal-Agente de retención Cto 20-004-2020 Tunja</t>
  </si>
  <si>
    <t>800197268</t>
  </si>
  <si>
    <t>Estampilla Pro-Unal-Agente de retención Cto 38-003-2020 Leticia</t>
  </si>
  <si>
    <t>PAGO 1 CONTRATO 61-2024</t>
  </si>
  <si>
    <t>901346178</t>
  </si>
  <si>
    <t>RETENCION PRO UNIVERSIDAD NACIONAL 0.5% contrato derivado DESUR-CD-125-2024 ACT1</t>
  </si>
  <si>
    <t>901387801</t>
  </si>
  <si>
    <t>Estampilla Pro-UNAL, entre MEN y ESJIM</t>
  </si>
  <si>
    <t>800141206</t>
  </si>
  <si>
    <t>901362725</t>
  </si>
  <si>
    <t>PAGO ESTAMPILLA PRO UNIVERSIDADES</t>
  </si>
  <si>
    <t>822004680</t>
  </si>
  <si>
    <t>PAGOESTAMPILLAABRIL 2025</t>
  </si>
  <si>
    <t>79338886</t>
  </si>
  <si>
    <t>Reintegro Estampilla Contrato No. 1042-2024</t>
  </si>
  <si>
    <t>Reintegro Estampilla Contrato No. 502-2021</t>
  </si>
  <si>
    <t>Estampilla pro- unal, contrato No. 47006742024 de 18-11-2024</t>
  </si>
  <si>
    <t>1053860240</t>
  </si>
  <si>
    <t xml:space="preserve">Estampilla Pro-UNAL, contrato No. 3803006, Entre OCENSA y Tecnicos en Montajes </t>
  </si>
  <si>
    <t>800.251.163 – 0</t>
  </si>
  <si>
    <t>Estampilla Pro-UNAL entre Policia Metropolitana de Bogotá y Ministerio de Educac</t>
  </si>
  <si>
    <t>800140603</t>
  </si>
  <si>
    <t>CDIR01PS01-2019</t>
  </si>
  <si>
    <t>900013681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</si>
</sst>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###,###,###,##0.00"/>
    <numFmt numFmtId="165" formatCode="###0"/>
    <numFmt numFmtId="166" formatCode="dd/mm/yyyy\ hh:mm:ss"/>
  </numFmts>
  <fonts count="5" x14ac:knownFonts="1">
    <font>
      <sz val="11"/>
      <name val="Calibri"/>
    </font>
    <font>
      <b/>
      <sz val="10"/>
      <name val="Arial"/>
    </font>
    <font>
      <sz val="10"/>
      <name val="Arial"/>
    </font>
    <font>
      <sz val="10"/>
      <name val="Arial"/>
      <family val="2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164" fontId="2" fillId="0" borderId="1" xfId="0" applyNumberFormat="1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vertical="center" wrapText="1"/>
    </xf>
    <xf numFmtId="165" fontId="2" fillId="0" borderId="1" xfId="0" applyNumberFormat="1" applyFont="1" applyBorder="1" applyAlignment="1">
      <alignment vertical="center"/>
    </xf>
    <xf numFmtId="165" fontId="2" fillId="2" borderId="1" xfId="0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vertical="center"/>
    </xf>
    <xf numFmtId="166" fontId="2" fillId="2" borderId="1" xfId="0" applyNumberFormat="1" applyFont="1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3" borderId="3" xfId="0" applyFont="1" applyFill="1" applyBorder="1" applyAlignment="1">
      <alignment vertical="center"/>
    </xf>
    <xf numFmtId="44" fontId="0" fillId="3" borderId="3" xfId="1" applyFont="1" applyFill="1" applyBorder="1"/>
    <xf numFmtId="0" fontId="3" fillId="3" borderId="2" xfId="0" applyFont="1" applyFill="1" applyBorder="1" applyAlignment="1">
      <alignment vertical="center"/>
    </xf>
    <xf numFmtId="44" fontId="0" fillId="3" borderId="2" xfId="1" applyFont="1" applyFill="1" applyBorder="1"/>
    <xf numFmtId="0" fontId="2" fillId="4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4" fontId="0" fillId="0" borderId="0" xfId="1" applyFont="1"/>
    <xf numFmtId="0" fontId="2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workbookViewId="0">
      <selection activeCell="H24" sqref="H24"/>
    </sheetView>
  </sheetViews>
  <sheetFormatPr baseColWidth="10" defaultColWidth="9.140625" defaultRowHeight="15" x14ac:dyDescent="0.25"/>
  <cols>
    <col min="1" max="1" width="19.28515625" customWidth="1"/>
    <col min="2" max="2" width="12.140625" customWidth="1"/>
    <col min="3" max="3" width="19.5703125" customWidth="1"/>
    <col min="4" max="4" width="16.42578125" customWidth="1"/>
    <col min="5" max="5" width="18.8554687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83.85546875" bestFit="1" customWidth="1"/>
    <col min="11" max="11" width="20.5703125" style="22" customWidth="1"/>
    <col min="12" max="12" width="26.42578125" customWidth="1"/>
    <col min="13" max="13" width="13" customWidth="1"/>
  </cols>
  <sheetData>
    <row r="1" spans="1:13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9" t="s">
        <v>10</v>
      </c>
      <c r="L1" s="1" t="s">
        <v>11</v>
      </c>
      <c r="M1" s="1" t="s">
        <v>12</v>
      </c>
    </row>
    <row r="2" spans="1:13" x14ac:dyDescent="0.25">
      <c r="A2" s="2" t="s">
        <v>13</v>
      </c>
      <c r="B2" s="2" t="s">
        <v>14</v>
      </c>
      <c r="C2" s="4">
        <v>274584</v>
      </c>
      <c r="D2" s="4">
        <v>274584</v>
      </c>
      <c r="E2" s="6">
        <v>1457730305</v>
      </c>
      <c r="F2" s="8">
        <v>45782.376469907402</v>
      </c>
      <c r="G2" s="2" t="s">
        <v>15</v>
      </c>
      <c r="H2" s="6">
        <v>3509</v>
      </c>
      <c r="I2" s="2" t="s">
        <v>16</v>
      </c>
      <c r="J2" s="10" t="s">
        <v>21</v>
      </c>
      <c r="K2" s="20">
        <v>227</v>
      </c>
      <c r="L2" s="2" t="s">
        <v>22</v>
      </c>
      <c r="M2" s="2" t="s">
        <v>16</v>
      </c>
    </row>
    <row r="3" spans="1:13" x14ac:dyDescent="0.25">
      <c r="A3" s="3" t="s">
        <v>13</v>
      </c>
      <c r="B3" s="3" t="s">
        <v>14</v>
      </c>
      <c r="C3" s="5">
        <v>451341</v>
      </c>
      <c r="D3" s="5">
        <v>451341</v>
      </c>
      <c r="E3" s="7">
        <v>1461096080</v>
      </c>
      <c r="F3" s="9">
        <v>45783.346122685201</v>
      </c>
      <c r="G3" s="3" t="s">
        <v>15</v>
      </c>
      <c r="H3" s="7">
        <v>3510</v>
      </c>
      <c r="I3" s="3" t="s">
        <v>16</v>
      </c>
      <c r="J3" s="3" t="s">
        <v>23</v>
      </c>
      <c r="K3" s="21">
        <v>227</v>
      </c>
      <c r="L3" s="3" t="s">
        <v>24</v>
      </c>
      <c r="M3" s="3" t="s">
        <v>16</v>
      </c>
    </row>
    <row r="4" spans="1:13" x14ac:dyDescent="0.25">
      <c r="A4" s="2" t="s">
        <v>13</v>
      </c>
      <c r="B4" s="2" t="s">
        <v>14</v>
      </c>
      <c r="C4" s="4">
        <v>1875123</v>
      </c>
      <c r="D4" s="4">
        <v>1875123</v>
      </c>
      <c r="E4" s="6">
        <v>1466249579</v>
      </c>
      <c r="F4" s="8">
        <v>45784.856053240699</v>
      </c>
      <c r="G4" s="2" t="s">
        <v>15</v>
      </c>
      <c r="H4" s="6">
        <v>3511</v>
      </c>
      <c r="I4" s="2" t="s">
        <v>16</v>
      </c>
      <c r="J4" s="2" t="s">
        <v>25</v>
      </c>
      <c r="K4" s="20">
        <v>227</v>
      </c>
      <c r="L4" s="2" t="s">
        <v>26</v>
      </c>
      <c r="M4" s="2" t="s">
        <v>16</v>
      </c>
    </row>
    <row r="5" spans="1:13" x14ac:dyDescent="0.25">
      <c r="A5" s="18" t="s">
        <v>13</v>
      </c>
      <c r="B5" s="2" t="s">
        <v>14</v>
      </c>
      <c r="C5" s="4">
        <v>22500</v>
      </c>
      <c r="D5" s="4">
        <v>22500</v>
      </c>
      <c r="E5" s="6">
        <v>1476095642</v>
      </c>
      <c r="F5" s="8">
        <v>45789.638321759303</v>
      </c>
      <c r="G5" s="2" t="s">
        <v>15</v>
      </c>
      <c r="H5" s="6">
        <v>3512</v>
      </c>
      <c r="I5" s="2" t="s">
        <v>16</v>
      </c>
      <c r="J5" s="2" t="s">
        <v>27</v>
      </c>
      <c r="K5" s="20">
        <v>227</v>
      </c>
      <c r="L5" s="2" t="s">
        <v>28</v>
      </c>
      <c r="M5" s="2" t="s">
        <v>16</v>
      </c>
    </row>
    <row r="6" spans="1:13" x14ac:dyDescent="0.25">
      <c r="A6" s="3" t="s">
        <v>13</v>
      </c>
      <c r="B6" s="3" t="s">
        <v>14</v>
      </c>
      <c r="C6" s="5">
        <v>4900</v>
      </c>
      <c r="D6" s="5">
        <v>4900</v>
      </c>
      <c r="E6" s="7">
        <v>1476108382</v>
      </c>
      <c r="F6" s="9">
        <v>45789.641273148103</v>
      </c>
      <c r="G6" s="3" t="s">
        <v>15</v>
      </c>
      <c r="H6" s="7">
        <v>3513</v>
      </c>
      <c r="I6" s="3" t="s">
        <v>16</v>
      </c>
      <c r="J6" s="3" t="s">
        <v>29</v>
      </c>
      <c r="K6" s="21">
        <v>227</v>
      </c>
      <c r="L6" s="3" t="s">
        <v>28</v>
      </c>
      <c r="M6" s="3" t="s">
        <v>16</v>
      </c>
    </row>
    <row r="7" spans="1:13" x14ac:dyDescent="0.25">
      <c r="A7" s="2" t="s">
        <v>13</v>
      </c>
      <c r="B7" s="2" t="s">
        <v>14</v>
      </c>
      <c r="C7" s="4">
        <v>363700</v>
      </c>
      <c r="D7" s="4">
        <v>363700</v>
      </c>
      <c r="E7" s="6">
        <v>1476534418</v>
      </c>
      <c r="F7" s="8">
        <v>45789.7507638889</v>
      </c>
      <c r="G7" s="2" t="s">
        <v>15</v>
      </c>
      <c r="H7" s="6">
        <v>3515</v>
      </c>
      <c r="I7" s="2" t="s">
        <v>16</v>
      </c>
      <c r="J7" s="2" t="s">
        <v>30</v>
      </c>
      <c r="K7" s="20">
        <v>227</v>
      </c>
      <c r="L7" s="2" t="s">
        <v>31</v>
      </c>
      <c r="M7" s="2" t="s">
        <v>16</v>
      </c>
    </row>
    <row r="8" spans="1:13" x14ac:dyDescent="0.25">
      <c r="A8" s="3" t="s">
        <v>13</v>
      </c>
      <c r="B8" s="3" t="s">
        <v>14</v>
      </c>
      <c r="C8" s="5">
        <v>117500</v>
      </c>
      <c r="D8" s="5">
        <v>117500</v>
      </c>
      <c r="E8" s="7">
        <v>1476592830</v>
      </c>
      <c r="F8" s="9">
        <v>45789.768518518496</v>
      </c>
      <c r="G8" s="3" t="s">
        <v>15</v>
      </c>
      <c r="H8" s="7">
        <v>3516</v>
      </c>
      <c r="I8" s="3" t="s">
        <v>16</v>
      </c>
      <c r="J8" s="3" t="s">
        <v>32</v>
      </c>
      <c r="K8" s="21">
        <v>3412</v>
      </c>
      <c r="L8" s="3" t="s">
        <v>33</v>
      </c>
      <c r="M8" s="3" t="s">
        <v>16</v>
      </c>
    </row>
    <row r="9" spans="1:13" x14ac:dyDescent="0.25">
      <c r="A9" s="2" t="s">
        <v>13</v>
      </c>
      <c r="B9" s="2" t="s">
        <v>14</v>
      </c>
      <c r="C9" s="4">
        <v>29494</v>
      </c>
      <c r="D9" s="4">
        <v>29494</v>
      </c>
      <c r="E9" s="6">
        <v>1478530072</v>
      </c>
      <c r="F9" s="8">
        <v>45790.649594907401</v>
      </c>
      <c r="G9" s="2" t="s">
        <v>15</v>
      </c>
      <c r="H9" s="6">
        <v>3517</v>
      </c>
      <c r="I9" s="2" t="s">
        <v>16</v>
      </c>
      <c r="J9" s="2" t="s">
        <v>27</v>
      </c>
      <c r="K9" s="20">
        <v>227</v>
      </c>
      <c r="L9" s="2" t="s">
        <v>28</v>
      </c>
      <c r="M9" s="2" t="s">
        <v>16</v>
      </c>
    </row>
    <row r="10" spans="1:13" x14ac:dyDescent="0.25">
      <c r="A10" s="3" t="s">
        <v>13</v>
      </c>
      <c r="B10" s="3" t="s">
        <v>14</v>
      </c>
      <c r="C10" s="5">
        <v>6423</v>
      </c>
      <c r="D10" s="5">
        <v>6423</v>
      </c>
      <c r="E10" s="7">
        <v>1478540081</v>
      </c>
      <c r="F10" s="9">
        <v>45790.651979166701</v>
      </c>
      <c r="G10" s="3" t="s">
        <v>15</v>
      </c>
      <c r="H10" s="7">
        <v>3518</v>
      </c>
      <c r="I10" s="3" t="s">
        <v>16</v>
      </c>
      <c r="J10" s="3" t="s">
        <v>29</v>
      </c>
      <c r="K10" s="21">
        <v>227</v>
      </c>
      <c r="L10" s="3" t="s">
        <v>28</v>
      </c>
      <c r="M10" s="3" t="s">
        <v>16</v>
      </c>
    </row>
    <row r="11" spans="1:13" x14ac:dyDescent="0.25">
      <c r="A11" s="2" t="s">
        <v>13</v>
      </c>
      <c r="B11" s="2" t="s">
        <v>14</v>
      </c>
      <c r="C11" s="4">
        <v>212962</v>
      </c>
      <c r="D11" s="4">
        <v>212962</v>
      </c>
      <c r="E11" s="6">
        <v>1480879691</v>
      </c>
      <c r="F11" s="8">
        <v>45791.626782407402</v>
      </c>
      <c r="G11" s="2" t="s">
        <v>15</v>
      </c>
      <c r="H11" s="6">
        <v>3519</v>
      </c>
      <c r="I11" s="2" t="s">
        <v>16</v>
      </c>
      <c r="J11" s="10" t="s">
        <v>34</v>
      </c>
      <c r="K11" s="20">
        <v>227</v>
      </c>
      <c r="L11" s="2" t="s">
        <v>35</v>
      </c>
      <c r="M11" s="2" t="s">
        <v>16</v>
      </c>
    </row>
    <row r="12" spans="1:13" x14ac:dyDescent="0.25">
      <c r="A12" s="18" t="s">
        <v>13</v>
      </c>
      <c r="B12" s="2" t="s">
        <v>14</v>
      </c>
      <c r="C12" s="4">
        <v>445183</v>
      </c>
      <c r="D12" s="4">
        <v>445183</v>
      </c>
      <c r="E12" s="6">
        <v>1493039511</v>
      </c>
      <c r="F12" s="8">
        <v>45796.650289351899</v>
      </c>
      <c r="G12" s="2" t="s">
        <v>15</v>
      </c>
      <c r="H12" s="6">
        <v>3525</v>
      </c>
      <c r="I12" s="2" t="s">
        <v>16</v>
      </c>
      <c r="J12" s="2" t="s">
        <v>42</v>
      </c>
      <c r="K12" s="20">
        <v>227</v>
      </c>
      <c r="L12" s="2" t="s">
        <v>40</v>
      </c>
      <c r="M12" s="2" t="s">
        <v>16</v>
      </c>
    </row>
    <row r="13" spans="1:13" x14ac:dyDescent="0.25">
      <c r="A13" s="3" t="s">
        <v>13</v>
      </c>
      <c r="B13" s="3" t="s">
        <v>14</v>
      </c>
      <c r="C13" s="5">
        <v>1002732</v>
      </c>
      <c r="D13" s="5">
        <v>1002732</v>
      </c>
      <c r="E13" s="7">
        <v>1493058677</v>
      </c>
      <c r="F13" s="9">
        <v>45796.654664351903</v>
      </c>
      <c r="G13" s="3" t="s">
        <v>15</v>
      </c>
      <c r="H13" s="7">
        <v>3526</v>
      </c>
      <c r="I13" s="3" t="s">
        <v>16</v>
      </c>
      <c r="J13" s="3" t="s">
        <v>41</v>
      </c>
      <c r="K13" s="21">
        <v>227</v>
      </c>
      <c r="L13" s="3" t="s">
        <v>40</v>
      </c>
      <c r="M13" s="3" t="s">
        <v>16</v>
      </c>
    </row>
    <row r="14" spans="1:13" x14ac:dyDescent="0.25">
      <c r="A14" s="2" t="s">
        <v>13</v>
      </c>
      <c r="B14" s="2" t="s">
        <v>14</v>
      </c>
      <c r="C14" s="4">
        <v>209483038</v>
      </c>
      <c r="D14" s="4">
        <v>209483038</v>
      </c>
      <c r="E14" s="6">
        <v>1500586963</v>
      </c>
      <c r="F14" s="8">
        <v>45799.774537037003</v>
      </c>
      <c r="G14" s="2" t="s">
        <v>15</v>
      </c>
      <c r="H14" s="6">
        <v>3527</v>
      </c>
      <c r="I14" s="2" t="s">
        <v>16</v>
      </c>
      <c r="J14" s="2" t="s">
        <v>39</v>
      </c>
      <c r="K14" s="20">
        <v>227</v>
      </c>
      <c r="L14" s="2" t="s">
        <v>38</v>
      </c>
      <c r="M14" s="2" t="s">
        <v>16</v>
      </c>
    </row>
    <row r="15" spans="1:13" x14ac:dyDescent="0.25">
      <c r="A15" s="3" t="s">
        <v>13</v>
      </c>
      <c r="B15" s="3" t="s">
        <v>14</v>
      </c>
      <c r="C15" s="5">
        <v>1627568</v>
      </c>
      <c r="D15" s="5">
        <v>1627568</v>
      </c>
      <c r="E15" s="7">
        <v>1502680317</v>
      </c>
      <c r="F15" s="9">
        <v>45800.718101851897</v>
      </c>
      <c r="G15" s="3" t="s">
        <v>15</v>
      </c>
      <c r="H15" s="7">
        <v>3528</v>
      </c>
      <c r="I15" s="3" t="s">
        <v>16</v>
      </c>
      <c r="J15" s="3" t="s">
        <v>37</v>
      </c>
      <c r="K15" s="21">
        <v>227</v>
      </c>
      <c r="L15" s="3" t="s">
        <v>36</v>
      </c>
      <c r="M15" s="3" t="s">
        <v>16</v>
      </c>
    </row>
    <row r="16" spans="1:13" x14ac:dyDescent="0.25">
      <c r="A16" s="15" t="s">
        <v>13</v>
      </c>
      <c r="B16" s="2" t="s">
        <v>14</v>
      </c>
      <c r="C16" s="4">
        <v>147059</v>
      </c>
      <c r="D16" s="4">
        <v>147059</v>
      </c>
      <c r="E16" s="6">
        <v>1507154406</v>
      </c>
      <c r="F16" s="8">
        <v>45803.498854166697</v>
      </c>
      <c r="G16" s="2" t="s">
        <v>15</v>
      </c>
      <c r="H16" s="6">
        <v>3529</v>
      </c>
      <c r="I16" s="2" t="s">
        <v>16</v>
      </c>
      <c r="J16" s="10" t="s">
        <v>43</v>
      </c>
      <c r="K16" s="20">
        <v>227</v>
      </c>
      <c r="L16" s="2" t="s">
        <v>44</v>
      </c>
      <c r="M16" s="2" t="s">
        <v>16</v>
      </c>
    </row>
    <row r="17" spans="1:13" x14ac:dyDescent="0.25">
      <c r="A17" s="3" t="s">
        <v>13</v>
      </c>
      <c r="B17" s="3" t="s">
        <v>14</v>
      </c>
      <c r="C17" s="5">
        <v>1790000</v>
      </c>
      <c r="D17" s="5">
        <v>1790000</v>
      </c>
      <c r="E17" s="7">
        <v>1513946775</v>
      </c>
      <c r="F17" s="9">
        <v>45806.408819444398</v>
      </c>
      <c r="G17" s="3" t="s">
        <v>15</v>
      </c>
      <c r="H17" s="7">
        <v>3531</v>
      </c>
      <c r="I17" s="3" t="s">
        <v>16</v>
      </c>
      <c r="J17" s="16" t="s">
        <v>45</v>
      </c>
      <c r="K17" s="21">
        <v>227</v>
      </c>
      <c r="L17" s="3" t="s">
        <v>46</v>
      </c>
      <c r="M17" s="3" t="s">
        <v>16</v>
      </c>
    </row>
    <row r="18" spans="1:13" x14ac:dyDescent="0.25">
      <c r="A18" s="2" t="s">
        <v>13</v>
      </c>
      <c r="B18" s="2" t="s">
        <v>14</v>
      </c>
      <c r="C18" s="4">
        <v>237618</v>
      </c>
      <c r="D18" s="4">
        <v>237618</v>
      </c>
      <c r="E18" s="6">
        <v>1516411615</v>
      </c>
      <c r="F18" s="8">
        <v>45807.399525462999</v>
      </c>
      <c r="G18" s="2" t="s">
        <v>15</v>
      </c>
      <c r="H18" s="6">
        <v>3533</v>
      </c>
      <c r="I18" s="2" t="s">
        <v>16</v>
      </c>
      <c r="J18" s="2" t="s">
        <v>47</v>
      </c>
      <c r="K18" s="20">
        <v>227</v>
      </c>
      <c r="L18" s="2" t="s">
        <v>48</v>
      </c>
      <c r="M18" s="2" t="s">
        <v>16</v>
      </c>
    </row>
    <row r="19" spans="1:13" x14ac:dyDescent="0.25">
      <c r="A19" s="3" t="s">
        <v>13</v>
      </c>
      <c r="B19" s="3" t="s">
        <v>14</v>
      </c>
      <c r="C19" s="5">
        <v>11475</v>
      </c>
      <c r="D19" s="5">
        <v>11475</v>
      </c>
      <c r="E19" s="7">
        <v>1517274183</v>
      </c>
      <c r="F19" s="9">
        <v>45807.570891203701</v>
      </c>
      <c r="G19" s="3" t="s">
        <v>15</v>
      </c>
      <c r="H19" s="7">
        <v>3534</v>
      </c>
      <c r="I19" s="3" t="s">
        <v>16</v>
      </c>
      <c r="J19" s="3" t="s">
        <v>49</v>
      </c>
      <c r="K19" s="21">
        <v>227</v>
      </c>
      <c r="L19" s="3" t="s">
        <v>50</v>
      </c>
      <c r="M19" s="3" t="s">
        <v>16</v>
      </c>
    </row>
    <row r="20" spans="1:13" x14ac:dyDescent="0.25">
      <c r="B20" s="11" t="s">
        <v>17</v>
      </c>
      <c r="C20" s="12">
        <f>SUM(C16:C19)</f>
        <v>2186152</v>
      </c>
    </row>
    <row r="21" spans="1:13" x14ac:dyDescent="0.25">
      <c r="B21" s="13" t="s">
        <v>18</v>
      </c>
      <c r="C21" s="14">
        <v>211110606</v>
      </c>
      <c r="D21" s="17"/>
    </row>
    <row r="22" spans="1:13" x14ac:dyDescent="0.25">
      <c r="B22" s="13" t="s">
        <v>20</v>
      </c>
      <c r="C22" s="14">
        <v>213047665</v>
      </c>
    </row>
    <row r="23" spans="1:13" x14ac:dyDescent="0.25">
      <c r="B23" s="13" t="s">
        <v>19</v>
      </c>
      <c r="C23" s="14">
        <f>+C20+C21-C22</f>
        <v>249093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Helena Ferreira Rodriguez</dc:creator>
  <cp:lastModifiedBy>Carmen Helena Ferreira Rodriguez</cp:lastModifiedBy>
  <dcterms:created xsi:type="dcterms:W3CDTF">2025-02-10T14:23:08Z</dcterms:created>
  <dcterms:modified xsi:type="dcterms:W3CDTF">2025-06-04T18:23:04Z</dcterms:modified>
</cp:coreProperties>
</file>