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008B8F3E-4BE3-44D6-8977-B30D360A5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30" i="1" s="1"/>
</calcChain>
</file>

<file path=xl/sharedStrings.xml><?xml version="1.0" encoding="utf-8"?>
<sst xmlns="http://schemas.openxmlformats.org/spreadsheetml/2006/main" count="192" uniqueCount="62">
  <si>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</si>
  <si>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</si>
  <si>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</si>
  <si>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</si>
  <si>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</si>
  <si>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</si>
  <si>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</si>
  <si>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</si>
  <si>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</si>
  <si>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</si>
  <si>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</si>
  <si>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</si>
  <si>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PSE</t>
  </si>
  <si>
    <t>Paga</t>
  </si>
  <si>
    <t>Aprobada</t>
  </si>
  <si>
    <t/>
  </si>
  <si>
    <t>CRÉDITO</t>
  </si>
  <si>
    <t>SA</t>
  </si>
  <si>
    <t>TOTAL</t>
  </si>
  <si>
    <t>DÉBITO</t>
  </si>
  <si>
    <t>PAGO PERDIDA CARNE</t>
  </si>
  <si>
    <t>12753608</t>
  </si>
  <si>
    <t>Requerimiento de la Dian N° 798</t>
  </si>
  <si>
    <t>830039548</t>
  </si>
  <si>
    <t>Referencia 3</t>
  </si>
  <si>
    <t>ESTAMPILLA PRO-UNAL CTO 07-003-2025 ENTRE LA UGPP Y LA CIS</t>
  </si>
  <si>
    <t>900373913</t>
  </si>
  <si>
    <t>PAGO 1 CONTRATO 31-2025 / PAGO 1 CONTRATO 43 2025</t>
  </si>
  <si>
    <t>800214417</t>
  </si>
  <si>
    <t>Estampilla Pro-UNAL, entre MAICROTELSAS y SUPERINTENDENCIA ECONOMIA SOLIDARIA</t>
  </si>
  <si>
    <t>860353110-7</t>
  </si>
  <si>
    <t>Estampilla Pro Univ. Nal 10/07/2016</t>
  </si>
  <si>
    <t>900336004</t>
  </si>
  <si>
    <t>Estampilla pro Univer. Nal 10/01/2017</t>
  </si>
  <si>
    <t>Estampilla Pro-Unal - Mandamiento de pago 310 de 2022 CENAC ARMENIA</t>
  </si>
  <si>
    <t>NIT 800.130.829-8</t>
  </si>
  <si>
    <t>Estampilla Pro-Unal - Agente de retención - Nit: 899999316</t>
  </si>
  <si>
    <t>8999993161</t>
  </si>
  <si>
    <t>Resolución 0708 de 31 enero de 2023</t>
  </si>
  <si>
    <t>Estampilla Pro-UNAL, entre CONALPE y K Design.</t>
  </si>
  <si>
    <t>ESTAMPILLA PRO-UNAL ENTRE AGENTES DE RETENCION Y SUJETO PASIVO</t>
  </si>
  <si>
    <t>PAGO RES 202403206037011 COBRO DIAN ACTO 6407 EXP CN 2024322640101009645</t>
  </si>
  <si>
    <t>1036423141</t>
  </si>
  <si>
    <t>860501199-7</t>
  </si>
  <si>
    <t>830027904</t>
  </si>
  <si>
    <t>860041247</t>
  </si>
  <si>
    <t>Estampilla Pro-UNAL, Contrato No. CE-041-2020 – SERACIS LTDA  Contrato No. CE-04</t>
  </si>
  <si>
    <t>8001658504</t>
  </si>
  <si>
    <t>pago RES DIAN 20253225962819881 de 23/07/25 Estampilla Pro- UNAL 2016 2 semestre</t>
  </si>
  <si>
    <t>899999306</t>
  </si>
  <si>
    <t>Descuento estampilla 30/09/25 al 18/11/25</t>
  </si>
  <si>
    <t>8320001711</t>
  </si>
  <si>
    <t>Estampilla Pro-UNAL, CTO 5219636 del 2015, entre ODC y CORA SAS</t>
  </si>
  <si>
    <t>800.068.713-8</t>
  </si>
  <si>
    <t xml:space="preserve">ESTAMPILLA DIRECCION TERRITORIAL CARIBE </t>
  </si>
  <si>
    <t>8190007592</t>
  </si>
  <si>
    <t>PAGO ESTAMPILLA PRO-UNIVERSIDADES ESTATALES AÑO 2018 UNIVERSIDAD DE CALDAS</t>
  </si>
  <si>
    <t>890801063</t>
  </si>
  <si>
    <t xml:space="preserve">JUAN CARLOS ANAYA GONZALEZ </t>
  </si>
  <si>
    <t>890201573</t>
  </si>
  <si>
    <t xml:space="preserve">INFUSO INGENIERIA SAS </t>
  </si>
  <si>
    <t>CONSORCIO CAUCE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</si>
</sst>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1" applyFont="1" applyFill="1" applyBorder="1"/>
    <xf numFmtId="44" fontId="0" fillId="3" borderId="2" xfId="0" applyNumberFormat="1" applyFill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K1" sqref="K1:K1048576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2.5703125" bestFit="1" customWidth="1"/>
    <col min="11" max="11" width="26.42578125" customWidth="1"/>
    <col min="12" max="12" width="16.140625" bestFit="1" customWidth="1"/>
  </cols>
  <sheetData>
    <row r="1" spans="1:13" ht="30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11</v>
      </c>
      <c r="L1" s="14" t="s">
        <v>24</v>
      </c>
      <c r="M1" s="14" t="s">
        <v>10</v>
      </c>
    </row>
    <row r="2" spans="1:13" x14ac:dyDescent="0.25">
      <c r="A2" s="1" t="s">
        <v>12</v>
      </c>
      <c r="B2" s="1" t="s">
        <v>13</v>
      </c>
      <c r="C2" s="2">
        <v>51708</v>
      </c>
      <c r="D2" s="2">
        <v>51708</v>
      </c>
      <c r="E2" s="3">
        <v>1906254536</v>
      </c>
      <c r="F2" s="4">
        <v>45966.636956018498</v>
      </c>
      <c r="G2" s="1" t="s">
        <v>14</v>
      </c>
      <c r="H2" s="3">
        <v>3809</v>
      </c>
      <c r="I2" s="1" t="s">
        <v>15</v>
      </c>
      <c r="J2" s="1" t="s">
        <v>20</v>
      </c>
      <c r="K2" s="1" t="s">
        <v>21</v>
      </c>
      <c r="L2" s="3">
        <v>1</v>
      </c>
      <c r="M2" s="1" t="s">
        <v>15</v>
      </c>
    </row>
    <row r="3" spans="1:13" x14ac:dyDescent="0.25">
      <c r="A3" s="5" t="s">
        <v>12</v>
      </c>
      <c r="B3" s="5" t="s">
        <v>13</v>
      </c>
      <c r="C3" s="6">
        <v>104050</v>
      </c>
      <c r="D3" s="6">
        <v>104050</v>
      </c>
      <c r="E3" s="7">
        <v>1911642518</v>
      </c>
      <c r="F3" s="8">
        <v>45968.490578703699</v>
      </c>
      <c r="G3" s="5" t="s">
        <v>14</v>
      </c>
      <c r="H3" s="7">
        <v>3810</v>
      </c>
      <c r="I3" s="5" t="s">
        <v>15</v>
      </c>
      <c r="J3" s="5" t="s">
        <v>22</v>
      </c>
      <c r="K3" s="5" t="s">
        <v>23</v>
      </c>
      <c r="L3" s="7">
        <v>227</v>
      </c>
      <c r="M3" s="5" t="s">
        <v>15</v>
      </c>
    </row>
    <row r="4" spans="1:13" x14ac:dyDescent="0.25">
      <c r="A4" s="16" t="s">
        <v>12</v>
      </c>
      <c r="B4" s="1" t="s">
        <v>13</v>
      </c>
      <c r="C4" s="2">
        <v>108223</v>
      </c>
      <c r="D4" s="2">
        <v>108223</v>
      </c>
      <c r="E4" s="3">
        <v>1919086909</v>
      </c>
      <c r="F4" s="4">
        <v>45971.695034722201</v>
      </c>
      <c r="G4" s="1" t="s">
        <v>14</v>
      </c>
      <c r="H4" s="3">
        <v>3811</v>
      </c>
      <c r="I4" s="1" t="s">
        <v>15</v>
      </c>
      <c r="J4" s="1" t="s">
        <v>25</v>
      </c>
      <c r="K4" s="1" t="s">
        <v>26</v>
      </c>
      <c r="L4" s="3">
        <v>227</v>
      </c>
      <c r="M4" s="1" t="s">
        <v>15</v>
      </c>
    </row>
    <row r="5" spans="1:13" x14ac:dyDescent="0.25">
      <c r="A5" s="5" t="s">
        <v>12</v>
      </c>
      <c r="B5" s="5" t="s">
        <v>13</v>
      </c>
      <c r="C5" s="6">
        <v>248065</v>
      </c>
      <c r="D5" s="6">
        <v>248065</v>
      </c>
      <c r="E5" s="7">
        <v>1919392849</v>
      </c>
      <c r="F5" s="8">
        <v>45971.767407407402</v>
      </c>
      <c r="G5" s="5" t="s">
        <v>14</v>
      </c>
      <c r="H5" s="7">
        <v>3812</v>
      </c>
      <c r="I5" s="5" t="s">
        <v>15</v>
      </c>
      <c r="J5" s="5" t="s">
        <v>27</v>
      </c>
      <c r="K5" s="5" t="s">
        <v>28</v>
      </c>
      <c r="L5" s="7">
        <v>227</v>
      </c>
      <c r="M5" s="5" t="s">
        <v>15</v>
      </c>
    </row>
    <row r="6" spans="1:13" ht="25.5" x14ac:dyDescent="0.25">
      <c r="A6" s="1" t="s">
        <v>12</v>
      </c>
      <c r="B6" s="1" t="s">
        <v>13</v>
      </c>
      <c r="C6" s="2">
        <v>2221000</v>
      </c>
      <c r="D6" s="2">
        <v>2221000</v>
      </c>
      <c r="E6" s="3">
        <v>1920663908</v>
      </c>
      <c r="F6" s="4">
        <v>45972.418564814798</v>
      </c>
      <c r="G6" s="1" t="s">
        <v>14</v>
      </c>
      <c r="H6" s="3">
        <v>3813</v>
      </c>
      <c r="I6" s="1" t="s">
        <v>15</v>
      </c>
      <c r="J6" s="15" t="s">
        <v>29</v>
      </c>
      <c r="K6" s="1" t="s">
        <v>30</v>
      </c>
      <c r="L6" s="3">
        <v>227</v>
      </c>
      <c r="M6" s="1" t="s">
        <v>15</v>
      </c>
    </row>
    <row r="7" spans="1:13" x14ac:dyDescent="0.25">
      <c r="A7" s="5" t="s">
        <v>12</v>
      </c>
      <c r="B7" s="5" t="s">
        <v>13</v>
      </c>
      <c r="C7" s="6">
        <v>51270845</v>
      </c>
      <c r="D7" s="6">
        <v>51270845</v>
      </c>
      <c r="E7" s="7">
        <v>1923388750</v>
      </c>
      <c r="F7" s="8">
        <v>45973.488275463002</v>
      </c>
      <c r="G7" s="5" t="s">
        <v>14</v>
      </c>
      <c r="H7" s="7">
        <v>3814</v>
      </c>
      <c r="I7" s="5" t="s">
        <v>15</v>
      </c>
      <c r="J7" s="5" t="s">
        <v>31</v>
      </c>
      <c r="K7" s="5" t="s">
        <v>32</v>
      </c>
      <c r="L7" s="7">
        <v>277</v>
      </c>
      <c r="M7" s="5" t="s">
        <v>15</v>
      </c>
    </row>
    <row r="8" spans="1:13" x14ac:dyDescent="0.25">
      <c r="A8" s="1" t="s">
        <v>12</v>
      </c>
      <c r="B8" s="1" t="s">
        <v>13</v>
      </c>
      <c r="C8" s="2">
        <v>21407780</v>
      </c>
      <c r="D8" s="2">
        <v>21407780</v>
      </c>
      <c r="E8" s="3">
        <v>1923490847</v>
      </c>
      <c r="F8" s="4">
        <v>45973.514328703699</v>
      </c>
      <c r="G8" s="1" t="s">
        <v>14</v>
      </c>
      <c r="H8" s="3">
        <v>3815</v>
      </c>
      <c r="I8" s="1" t="s">
        <v>15</v>
      </c>
      <c r="J8" s="1" t="s">
        <v>33</v>
      </c>
      <c r="K8" s="1" t="s">
        <v>32</v>
      </c>
      <c r="L8" s="3">
        <v>227</v>
      </c>
      <c r="M8" s="1" t="s">
        <v>15</v>
      </c>
    </row>
    <row r="9" spans="1:13" x14ac:dyDescent="0.25">
      <c r="A9" s="5" t="s">
        <v>12</v>
      </c>
      <c r="B9" s="5" t="s">
        <v>13</v>
      </c>
      <c r="C9" s="6">
        <v>3258270</v>
      </c>
      <c r="D9" s="6">
        <v>3258270</v>
      </c>
      <c r="E9" s="7">
        <v>1926424401</v>
      </c>
      <c r="F9" s="8">
        <v>45974.648263888899</v>
      </c>
      <c r="G9" s="5" t="s">
        <v>14</v>
      </c>
      <c r="H9" s="7">
        <v>3817</v>
      </c>
      <c r="I9" s="5" t="s">
        <v>15</v>
      </c>
      <c r="J9" s="5" t="s">
        <v>34</v>
      </c>
      <c r="K9" s="5" t="s">
        <v>35</v>
      </c>
      <c r="L9" s="7">
        <v>227</v>
      </c>
      <c r="M9" s="5" t="s">
        <v>15</v>
      </c>
    </row>
    <row r="10" spans="1:13" x14ac:dyDescent="0.25">
      <c r="A10" s="1" t="s">
        <v>12</v>
      </c>
      <c r="B10" s="1" t="s">
        <v>13</v>
      </c>
      <c r="C10" s="2">
        <v>1160158</v>
      </c>
      <c r="D10" s="2">
        <v>1160158</v>
      </c>
      <c r="E10" s="3">
        <v>1926573930</v>
      </c>
      <c r="F10" s="4">
        <v>45974.683981481503</v>
      </c>
      <c r="G10" s="1" t="s">
        <v>14</v>
      </c>
      <c r="H10" s="3">
        <v>3819</v>
      </c>
      <c r="I10" s="1" t="s">
        <v>15</v>
      </c>
      <c r="J10" s="1" t="s">
        <v>36</v>
      </c>
      <c r="K10" s="1" t="s">
        <v>37</v>
      </c>
      <c r="L10" s="3">
        <v>227</v>
      </c>
      <c r="M10" s="1" t="s">
        <v>15</v>
      </c>
    </row>
    <row r="11" spans="1:13" x14ac:dyDescent="0.25">
      <c r="A11" s="5" t="s">
        <v>12</v>
      </c>
      <c r="B11" s="5" t="s">
        <v>13</v>
      </c>
      <c r="C11" s="6">
        <v>3348005</v>
      </c>
      <c r="D11" s="6">
        <v>3348005</v>
      </c>
      <c r="E11" s="7">
        <v>1926600831</v>
      </c>
      <c r="F11" s="8">
        <v>45974.690821759301</v>
      </c>
      <c r="G11" s="5" t="s">
        <v>14</v>
      </c>
      <c r="H11" s="7">
        <v>3820</v>
      </c>
      <c r="I11" s="5" t="s">
        <v>15</v>
      </c>
      <c r="J11" s="5" t="s">
        <v>36</v>
      </c>
      <c r="K11" s="5" t="s">
        <v>37</v>
      </c>
      <c r="L11" s="7">
        <v>227</v>
      </c>
      <c r="M11" s="5" t="s">
        <v>15</v>
      </c>
    </row>
    <row r="12" spans="1:13" x14ac:dyDescent="0.25">
      <c r="A12" s="16" t="s">
        <v>12</v>
      </c>
      <c r="B12" s="1" t="s">
        <v>13</v>
      </c>
      <c r="C12" s="2">
        <v>10000</v>
      </c>
      <c r="D12" s="2">
        <v>10000</v>
      </c>
      <c r="E12" s="3">
        <v>1935811486</v>
      </c>
      <c r="F12" s="4">
        <v>45978.792106481502</v>
      </c>
      <c r="G12" s="1" t="s">
        <v>14</v>
      </c>
      <c r="H12" s="3">
        <v>3821</v>
      </c>
      <c r="I12" s="1" t="s">
        <v>15</v>
      </c>
      <c r="J12" s="1" t="s">
        <v>38</v>
      </c>
      <c r="K12" s="1" t="s">
        <v>42</v>
      </c>
      <c r="L12" s="3">
        <v>521</v>
      </c>
      <c r="M12" s="1" t="s">
        <v>15</v>
      </c>
    </row>
    <row r="13" spans="1:13" x14ac:dyDescent="0.25">
      <c r="A13" s="5" t="s">
        <v>12</v>
      </c>
      <c r="B13" s="5" t="s">
        <v>13</v>
      </c>
      <c r="C13" s="6">
        <v>132848</v>
      </c>
      <c r="D13" s="6">
        <v>132848</v>
      </c>
      <c r="E13" s="7">
        <v>1943385457</v>
      </c>
      <c r="F13" s="8">
        <v>45981.646215277797</v>
      </c>
      <c r="G13" s="5" t="s">
        <v>14</v>
      </c>
      <c r="H13" s="7">
        <v>3822</v>
      </c>
      <c r="I13" s="5" t="s">
        <v>15</v>
      </c>
      <c r="J13" s="17" t="s">
        <v>39</v>
      </c>
      <c r="K13" s="5" t="s">
        <v>43</v>
      </c>
      <c r="L13" s="7">
        <v>227</v>
      </c>
      <c r="M13" s="5" t="s">
        <v>15</v>
      </c>
    </row>
    <row r="14" spans="1:13" x14ac:dyDescent="0.25">
      <c r="A14" s="1" t="s">
        <v>12</v>
      </c>
      <c r="B14" s="1" t="s">
        <v>13</v>
      </c>
      <c r="C14" s="2">
        <v>9082</v>
      </c>
      <c r="D14" s="2">
        <v>9082</v>
      </c>
      <c r="E14" s="3">
        <v>1943526761</v>
      </c>
      <c r="F14" s="4">
        <v>45981.677384259303</v>
      </c>
      <c r="G14" s="1" t="s">
        <v>14</v>
      </c>
      <c r="H14" s="3">
        <v>3823</v>
      </c>
      <c r="I14" s="1" t="s">
        <v>15</v>
      </c>
      <c r="J14" s="1" t="s">
        <v>40</v>
      </c>
      <c r="K14" s="1" t="s">
        <v>44</v>
      </c>
      <c r="L14" s="3">
        <v>227</v>
      </c>
      <c r="M14" s="1" t="s">
        <v>15</v>
      </c>
    </row>
    <row r="15" spans="1:13" x14ac:dyDescent="0.25">
      <c r="A15" s="5" t="s">
        <v>12</v>
      </c>
      <c r="B15" s="5" t="s">
        <v>13</v>
      </c>
      <c r="C15" s="6">
        <v>15334159</v>
      </c>
      <c r="D15" s="6">
        <v>15334159</v>
      </c>
      <c r="E15" s="7">
        <v>1944792465</v>
      </c>
      <c r="F15" s="8">
        <v>45982.316030092603</v>
      </c>
      <c r="G15" s="5" t="s">
        <v>14</v>
      </c>
      <c r="H15" s="7">
        <v>3824</v>
      </c>
      <c r="I15" s="5" t="s">
        <v>15</v>
      </c>
      <c r="J15" s="5" t="s">
        <v>41</v>
      </c>
      <c r="K15" s="5" t="s">
        <v>45</v>
      </c>
      <c r="L15" s="7">
        <v>227</v>
      </c>
      <c r="M15" s="5" t="s">
        <v>15</v>
      </c>
    </row>
    <row r="16" spans="1:13" ht="25.5" x14ac:dyDescent="0.25">
      <c r="A16" s="16" t="s">
        <v>12</v>
      </c>
      <c r="B16" s="1" t="s">
        <v>13</v>
      </c>
      <c r="C16" s="2">
        <v>178930</v>
      </c>
      <c r="D16" s="2">
        <v>178930</v>
      </c>
      <c r="E16" s="3">
        <v>1952532185</v>
      </c>
      <c r="F16" s="4">
        <v>45985.793958333299</v>
      </c>
      <c r="G16" s="1" t="s">
        <v>14</v>
      </c>
      <c r="H16" s="3">
        <v>3825</v>
      </c>
      <c r="I16" s="1" t="s">
        <v>15</v>
      </c>
      <c r="J16" s="15" t="s">
        <v>46</v>
      </c>
      <c r="K16" s="1" t="s">
        <v>47</v>
      </c>
      <c r="L16" s="3">
        <v>227</v>
      </c>
      <c r="M16" s="1" t="s">
        <v>15</v>
      </c>
    </row>
    <row r="17" spans="1:13" x14ac:dyDescent="0.25">
      <c r="A17" s="5" t="s">
        <v>12</v>
      </c>
      <c r="B17" s="5" t="s">
        <v>13</v>
      </c>
      <c r="C17" s="6">
        <v>123542</v>
      </c>
      <c r="D17" s="6">
        <v>123542</v>
      </c>
      <c r="E17" s="7">
        <v>1955191152</v>
      </c>
      <c r="F17" s="8">
        <v>45986.7187962963</v>
      </c>
      <c r="G17" s="5" t="s">
        <v>14</v>
      </c>
      <c r="H17" s="7">
        <v>3826</v>
      </c>
      <c r="I17" s="5" t="s">
        <v>15</v>
      </c>
      <c r="J17" s="5" t="s">
        <v>48</v>
      </c>
      <c r="K17" s="5" t="s">
        <v>49</v>
      </c>
      <c r="L17" s="7">
        <v>227</v>
      </c>
      <c r="M17" s="5" t="s">
        <v>15</v>
      </c>
    </row>
    <row r="18" spans="1:13" x14ac:dyDescent="0.25">
      <c r="A18" s="1" t="s">
        <v>12</v>
      </c>
      <c r="B18" s="1" t="s">
        <v>13</v>
      </c>
      <c r="C18" s="2">
        <v>23643670</v>
      </c>
      <c r="D18" s="2">
        <v>23643670</v>
      </c>
      <c r="E18" s="3">
        <v>1955501518</v>
      </c>
      <c r="F18" s="4">
        <v>45986.798472222203</v>
      </c>
      <c r="G18" s="1" t="s">
        <v>14</v>
      </c>
      <c r="H18" s="3">
        <v>3827</v>
      </c>
      <c r="I18" s="1" t="s">
        <v>15</v>
      </c>
      <c r="J18" s="1" t="s">
        <v>50</v>
      </c>
      <c r="K18" s="1" t="s">
        <v>51</v>
      </c>
      <c r="L18" s="3">
        <v>227</v>
      </c>
      <c r="M18" s="1" t="s">
        <v>15</v>
      </c>
    </row>
    <row r="19" spans="1:13" x14ac:dyDescent="0.25">
      <c r="A19" s="5" t="s">
        <v>12</v>
      </c>
      <c r="B19" s="5" t="s">
        <v>13</v>
      </c>
      <c r="C19" s="6">
        <v>1696072</v>
      </c>
      <c r="D19" s="6">
        <v>1696072</v>
      </c>
      <c r="E19" s="7">
        <v>1958031737</v>
      </c>
      <c r="F19" s="8">
        <v>45987.7278240741</v>
      </c>
      <c r="G19" s="5" t="s">
        <v>14</v>
      </c>
      <c r="H19" s="7">
        <v>3828</v>
      </c>
      <c r="I19" s="5" t="s">
        <v>15</v>
      </c>
      <c r="J19" s="17" t="s">
        <v>52</v>
      </c>
      <c r="K19" s="5" t="s">
        <v>53</v>
      </c>
      <c r="L19" s="7">
        <v>227</v>
      </c>
      <c r="M19" s="5" t="s">
        <v>15</v>
      </c>
    </row>
    <row r="20" spans="1:13" x14ac:dyDescent="0.25">
      <c r="A20" s="1" t="s">
        <v>12</v>
      </c>
      <c r="B20" s="1" t="s">
        <v>13</v>
      </c>
      <c r="C20" s="2">
        <v>2881509</v>
      </c>
      <c r="D20" s="2">
        <v>2881509</v>
      </c>
      <c r="E20" s="3">
        <v>1959732274</v>
      </c>
      <c r="F20" s="4">
        <v>45988.493946759299</v>
      </c>
      <c r="G20" s="1" t="s">
        <v>14</v>
      </c>
      <c r="H20" s="3">
        <v>3831</v>
      </c>
      <c r="I20" s="1" t="s">
        <v>15</v>
      </c>
      <c r="J20" s="1" t="s">
        <v>54</v>
      </c>
      <c r="K20" s="1" t="s">
        <v>55</v>
      </c>
      <c r="L20" s="3">
        <v>227</v>
      </c>
      <c r="M20" s="1" t="s">
        <v>15</v>
      </c>
    </row>
    <row r="21" spans="1:13" x14ac:dyDescent="0.25">
      <c r="A21" s="5" t="s">
        <v>12</v>
      </c>
      <c r="B21" s="5" t="s">
        <v>13</v>
      </c>
      <c r="C21" s="6">
        <v>3595894</v>
      </c>
      <c r="D21" s="6">
        <v>3595894</v>
      </c>
      <c r="E21" s="7">
        <v>1962747414</v>
      </c>
      <c r="F21" s="8">
        <v>45989.512812499997</v>
      </c>
      <c r="G21" s="5" t="s">
        <v>14</v>
      </c>
      <c r="H21" s="7">
        <v>3833</v>
      </c>
      <c r="I21" s="5" t="s">
        <v>15</v>
      </c>
      <c r="J21" s="5" t="s">
        <v>56</v>
      </c>
      <c r="K21" s="5" t="s">
        <v>57</v>
      </c>
      <c r="L21" s="7">
        <v>227</v>
      </c>
      <c r="M21" s="5" t="s">
        <v>15</v>
      </c>
    </row>
    <row r="22" spans="1:13" x14ac:dyDescent="0.25">
      <c r="A22" s="1" t="s">
        <v>12</v>
      </c>
      <c r="B22" s="1" t="s">
        <v>13</v>
      </c>
      <c r="C22" s="2">
        <v>11500</v>
      </c>
      <c r="D22" s="2">
        <v>11500</v>
      </c>
      <c r="E22" s="3">
        <v>1962845928</v>
      </c>
      <c r="F22" s="4">
        <v>45989.530324074098</v>
      </c>
      <c r="G22" s="1" t="s">
        <v>14</v>
      </c>
      <c r="H22" s="3">
        <v>3834</v>
      </c>
      <c r="I22" s="1" t="s">
        <v>15</v>
      </c>
      <c r="J22" s="1" t="s">
        <v>58</v>
      </c>
      <c r="K22" s="1" t="s">
        <v>59</v>
      </c>
      <c r="L22" s="3">
        <v>227</v>
      </c>
      <c r="M22" s="1" t="s">
        <v>15</v>
      </c>
    </row>
    <row r="23" spans="1:13" x14ac:dyDescent="0.25">
      <c r="A23" s="5" t="s">
        <v>12</v>
      </c>
      <c r="B23" s="5" t="s">
        <v>13</v>
      </c>
      <c r="C23" s="6">
        <v>1068855</v>
      </c>
      <c r="D23" s="6">
        <v>1068855</v>
      </c>
      <c r="E23" s="7">
        <v>1962871030</v>
      </c>
      <c r="F23" s="8">
        <v>45989.534652777802</v>
      </c>
      <c r="G23" s="5" t="s">
        <v>14</v>
      </c>
      <c r="H23" s="7">
        <v>3835</v>
      </c>
      <c r="I23" s="5" t="s">
        <v>15</v>
      </c>
      <c r="J23" s="5" t="s">
        <v>60</v>
      </c>
      <c r="K23" s="5" t="s">
        <v>59</v>
      </c>
      <c r="L23" s="7">
        <v>227</v>
      </c>
      <c r="M23" s="5" t="s">
        <v>15</v>
      </c>
    </row>
    <row r="24" spans="1:13" x14ac:dyDescent="0.25">
      <c r="A24" s="1" t="s">
        <v>12</v>
      </c>
      <c r="B24" s="1" t="s">
        <v>13</v>
      </c>
      <c r="C24" s="2">
        <v>11500</v>
      </c>
      <c r="D24" s="2">
        <v>11500</v>
      </c>
      <c r="E24" s="3">
        <v>1962883808</v>
      </c>
      <c r="F24" s="4">
        <v>45989.536840277797</v>
      </c>
      <c r="G24" s="1" t="s">
        <v>14</v>
      </c>
      <c r="H24" s="3">
        <v>3836</v>
      </c>
      <c r="I24" s="1" t="s">
        <v>15</v>
      </c>
      <c r="J24" s="1" t="s">
        <v>58</v>
      </c>
      <c r="K24" s="1" t="s">
        <v>59</v>
      </c>
      <c r="L24" s="3">
        <v>227</v>
      </c>
      <c r="M24" s="1" t="s">
        <v>15</v>
      </c>
    </row>
    <row r="25" spans="1:13" x14ac:dyDescent="0.25">
      <c r="A25" s="5" t="s">
        <v>12</v>
      </c>
      <c r="B25" s="5" t="s">
        <v>13</v>
      </c>
      <c r="C25" s="6">
        <v>139478284</v>
      </c>
      <c r="D25" s="6">
        <v>139478284</v>
      </c>
      <c r="E25" s="7">
        <v>1962894405</v>
      </c>
      <c r="F25" s="8">
        <v>45989.538692129601</v>
      </c>
      <c r="G25" s="5" t="s">
        <v>14</v>
      </c>
      <c r="H25" s="7">
        <v>3837</v>
      </c>
      <c r="I25" s="5" t="s">
        <v>15</v>
      </c>
      <c r="J25" s="5" t="s">
        <v>61</v>
      </c>
      <c r="K25" s="5" t="s">
        <v>59</v>
      </c>
      <c r="L25" s="7">
        <v>227</v>
      </c>
      <c r="M25" s="5" t="s">
        <v>15</v>
      </c>
    </row>
    <row r="26" spans="1:13" x14ac:dyDescent="0.25">
      <c r="A26" s="1" t="s">
        <v>12</v>
      </c>
      <c r="B26" s="1" t="s">
        <v>13</v>
      </c>
      <c r="C26" s="2">
        <v>348789</v>
      </c>
      <c r="D26" s="2">
        <v>348789</v>
      </c>
      <c r="E26" s="3">
        <v>1962911029</v>
      </c>
      <c r="F26" s="4">
        <v>45989.541643518503</v>
      </c>
      <c r="G26" s="1" t="s">
        <v>14</v>
      </c>
      <c r="H26" s="3">
        <v>3838</v>
      </c>
      <c r="I26" s="1" t="s">
        <v>15</v>
      </c>
      <c r="J26" s="1" t="s">
        <v>60</v>
      </c>
      <c r="K26" s="1" t="s">
        <v>59</v>
      </c>
      <c r="L26" s="3">
        <v>227</v>
      </c>
      <c r="M26" s="1" t="s">
        <v>15</v>
      </c>
    </row>
    <row r="27" spans="1:13" x14ac:dyDescent="0.25">
      <c r="B27" s="9" t="s">
        <v>16</v>
      </c>
      <c r="C27" s="11">
        <f>SUM(C16:C26)</f>
        <v>173038545</v>
      </c>
    </row>
    <row r="28" spans="1:13" x14ac:dyDescent="0.25">
      <c r="B28" s="10" t="s">
        <v>17</v>
      </c>
      <c r="C28" s="12">
        <v>15334159</v>
      </c>
    </row>
    <row r="29" spans="1:13" x14ac:dyDescent="0.25">
      <c r="B29" s="10" t="s">
        <v>19</v>
      </c>
      <c r="C29" s="12">
        <v>43857882</v>
      </c>
    </row>
    <row r="30" spans="1:13" x14ac:dyDescent="0.25">
      <c r="B30" s="10" t="s">
        <v>18</v>
      </c>
      <c r="C30" s="13">
        <f>+C27+C28-C29</f>
        <v>144514822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2025-02-10T14:23:08Z</dcterms:created>
  <dcterms:modified xsi:type="dcterms:W3CDTF">2025-12-05T15:19:27Z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2025-11-18T14:12:18Z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377739c6-acf1-49ba-9249-424ba7245672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