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7 JULI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9" i="1" l="1"/>
  <c r="C7" i="1" l="1"/>
  <c r="C10" i="1" s="1"/>
  <c r="C13" i="1" s="1"/>
  <c r="C15" i="1" s="1"/>
  <c r="C20" i="1" s="1"/>
  <c r="C22" i="1" s="1"/>
</calcChain>
</file>

<file path=xl/sharedStrings.xml><?xml version="1.0" encoding="utf-8"?>
<sst xmlns="http://schemas.openxmlformats.org/spreadsheetml/2006/main" count="89" uniqueCount="38">
  <si>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</si>
  <si>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</si>
  <si>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</si>
  <si>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</si>
  <si>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</si>
  <si>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</si>
  <si>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</si>
  <si>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</si>
  <si>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</si>
  <si>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</si>
  <si>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</si>
  <si>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</si>
  <si>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</si>
  <si>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</si>
  <si>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</si>
  <si>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</si>
  <si>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</si>
  <si>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</si>
  <si>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 xml:space="preserve"> RENDIMIENTOS FINANCIEROS mayo   2021</t>
  </si>
  <si>
    <t>140</t>
  </si>
  <si>
    <t>ITAU FIDUCIARIA</t>
  </si>
  <si>
    <t>Contrato Consultoria 417</t>
  </si>
  <si>
    <t>217 MME</t>
  </si>
  <si>
    <t>901352065</t>
  </si>
  <si>
    <t>Contrato Consultoria 415</t>
  </si>
  <si>
    <t>901352017</t>
  </si>
  <si>
    <t>CUOTAS PENSIONALES TELECOM Y TELEASOCIADAS</t>
  </si>
  <si>
    <t>20210520018</t>
  </si>
  <si>
    <t>MUNICIPIO DE PUERTO LOPEZ</t>
  </si>
  <si>
    <t>SB</t>
  </si>
  <si>
    <t>SA</t>
  </si>
  <si>
    <t>DB</t>
  </si>
  <si>
    <t>TTL</t>
  </si>
  <si>
    <t>CONSORCIO MITIGACION BUCARAMANGA-DTN-MINIHACIENDA Y CREDITO PUBLICO</t>
  </si>
  <si>
    <t>227 MINISTERIO EDUCACIÓN NACIONAL</t>
  </si>
  <si>
    <t xml:space="preserve">Corporación Autónoma Regional Para la Defensa de la Meseta de Bucaramanga </t>
  </si>
  <si>
    <t>CONSORCIO TRANSVERSAL METROPOLITANA-DTN-MINHACIENDA Y CREDITO PUBLICO</t>
  </si>
  <si>
    <t>INFUSO INGENIERIA S.A.S-DTN MINHACIENDA Y CREDITO PUBLICO -ESTAMPILLAS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</si>
</sst>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2" fillId="0" borderId="0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43" fontId="0" fillId="0" borderId="0" xfId="1" applyFont="1"/>
    <xf numFmtId="43" fontId="0" fillId="0" borderId="0" xfId="0" applyNumberFormat="1" applyFont="1"/>
    <xf numFmtId="14" fontId="0" fillId="0" borderId="0" xfId="0" applyNumberFormat="1" applyFont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710937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2.28515625" customWidth="1"/>
    <col min="11" max="11" width="20.5703125" customWidth="1"/>
    <col min="12" max="12" width="21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10034</v>
      </c>
      <c r="D2" s="3">
        <v>10034</v>
      </c>
      <c r="E2" s="4">
        <v>1018038318</v>
      </c>
      <c r="F2" s="5">
        <v>44356.647523148102</v>
      </c>
      <c r="G2" s="2" t="s">
        <v>16</v>
      </c>
      <c r="H2" s="4">
        <v>27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4" spans="1:14">
      <c r="A4" s="2" t="s">
        <v>14</v>
      </c>
      <c r="B4" s="2" t="s">
        <v>15</v>
      </c>
      <c r="C4" s="3">
        <v>9017</v>
      </c>
      <c r="D4" s="3">
        <v>9017</v>
      </c>
      <c r="E4" s="4">
        <v>1023392738</v>
      </c>
      <c r="F4" s="5">
        <v>44362.435763888898</v>
      </c>
      <c r="G4" s="2" t="s">
        <v>16</v>
      </c>
      <c r="H4" s="4">
        <v>28</v>
      </c>
      <c r="I4" s="2" t="s">
        <v>17</v>
      </c>
      <c r="J4" s="2" t="s">
        <v>21</v>
      </c>
      <c r="K4" s="2" t="s">
        <v>22</v>
      </c>
      <c r="L4" s="2" t="s">
        <v>23</v>
      </c>
      <c r="M4" s="2" t="s">
        <v>17</v>
      </c>
      <c r="N4" s="2" t="s">
        <v>17</v>
      </c>
    </row>
    <row r="5" spans="1:14">
      <c r="A5" s="6" t="s">
        <v>14</v>
      </c>
      <c r="B5" s="6" t="s">
        <v>15</v>
      </c>
      <c r="C5" s="7">
        <v>9464</v>
      </c>
      <c r="D5" s="7">
        <v>9464</v>
      </c>
      <c r="E5" s="8">
        <v>1023414001</v>
      </c>
      <c r="F5" s="9">
        <v>44362.442662037</v>
      </c>
      <c r="G5" s="6" t="s">
        <v>16</v>
      </c>
      <c r="H5" s="8">
        <v>29</v>
      </c>
      <c r="I5" s="6" t="s">
        <v>17</v>
      </c>
      <c r="J5" s="6" t="s">
        <v>24</v>
      </c>
      <c r="K5" s="6" t="s">
        <v>22</v>
      </c>
      <c r="L5" s="6" t="s">
        <v>25</v>
      </c>
      <c r="M5" s="6" t="s">
        <v>17</v>
      </c>
      <c r="N5" s="6" t="s">
        <v>17</v>
      </c>
    </row>
    <row r="6" spans="1:14">
      <c r="A6" s="2" t="s">
        <v>14</v>
      </c>
      <c r="B6" s="2" t="s">
        <v>15</v>
      </c>
      <c r="C6" s="3">
        <v>238635</v>
      </c>
      <c r="D6" s="3">
        <v>238635</v>
      </c>
      <c r="E6" s="4">
        <v>1027172595</v>
      </c>
      <c r="F6" s="5">
        <v>44364.488657407397</v>
      </c>
      <c r="G6" s="2" t="s">
        <v>16</v>
      </c>
      <c r="H6" s="4">
        <v>31</v>
      </c>
      <c r="I6" s="2" t="s">
        <v>17</v>
      </c>
      <c r="J6" s="2" t="s">
        <v>26</v>
      </c>
      <c r="K6" s="2" t="s">
        <v>27</v>
      </c>
      <c r="L6" s="2" t="s">
        <v>28</v>
      </c>
      <c r="M6" s="2" t="s">
        <v>17</v>
      </c>
      <c r="N6" s="2" t="s">
        <v>17</v>
      </c>
    </row>
    <row r="7" spans="1:14">
      <c r="B7" s="10" t="s">
        <v>29</v>
      </c>
      <c r="C7" s="11">
        <f>SUM(C4:C6)</f>
        <v>257116</v>
      </c>
    </row>
    <row r="8" spans="1:14">
      <c r="B8" s="10" t="s">
        <v>30</v>
      </c>
      <c r="C8">
        <v>0</v>
      </c>
    </row>
    <row r="9" spans="1:14">
      <c r="B9" s="10" t="s">
        <v>31</v>
      </c>
      <c r="C9" s="13">
        <v>257116</v>
      </c>
    </row>
    <row r="10" spans="1:14">
      <c r="B10" s="10" t="s">
        <v>32</v>
      </c>
      <c r="C10" s="12">
        <f>C7+C8-C9</f>
        <v>0</v>
      </c>
    </row>
    <row r="12" spans="1:14">
      <c r="B12" s="10" t="s">
        <v>29</v>
      </c>
      <c r="C12" s="13">
        <v>22521885</v>
      </c>
      <c r="F12" s="15">
        <v>44369</v>
      </c>
    </row>
    <row r="13" spans="1:14">
      <c r="B13" s="10" t="s">
        <v>30</v>
      </c>
      <c r="C13" s="12">
        <f>+C10</f>
        <v>0</v>
      </c>
    </row>
    <row r="14" spans="1:14">
      <c r="B14" s="10" t="s">
        <v>31</v>
      </c>
      <c r="C14" s="13">
        <v>22521885</v>
      </c>
      <c r="F14" s="15">
        <v>44372</v>
      </c>
    </row>
    <row r="15" spans="1:14">
      <c r="B15" s="10" t="s">
        <v>32</v>
      </c>
      <c r="C15" s="14">
        <f>+C12+C13-C14</f>
        <v>0</v>
      </c>
    </row>
    <row r="16" spans="1:14">
      <c r="A16" s="16" t="s">
        <v>14</v>
      </c>
      <c r="B16" s="16" t="s">
        <v>15</v>
      </c>
      <c r="C16" s="17">
        <v>15683162</v>
      </c>
      <c r="D16" s="17">
        <v>15683162</v>
      </c>
      <c r="E16" s="18">
        <v>1075204684</v>
      </c>
      <c r="F16" s="19">
        <v>44406.368599537003</v>
      </c>
      <c r="G16" s="16" t="s">
        <v>16</v>
      </c>
      <c r="H16" s="18">
        <v>39</v>
      </c>
      <c r="I16" s="16" t="s">
        <v>17</v>
      </c>
      <c r="J16" s="16" t="s">
        <v>33</v>
      </c>
      <c r="K16" s="16" t="s">
        <v>34</v>
      </c>
      <c r="L16" s="16" t="s">
        <v>35</v>
      </c>
      <c r="M16" s="16" t="s">
        <v>17</v>
      </c>
      <c r="N16" s="16" t="s">
        <v>17</v>
      </c>
    </row>
    <row r="17" spans="1:14">
      <c r="A17" s="20" t="s">
        <v>14</v>
      </c>
      <c r="B17" s="20" t="s">
        <v>15</v>
      </c>
      <c r="C17" s="21">
        <v>11584641</v>
      </c>
      <c r="D17" s="21">
        <v>11584641</v>
      </c>
      <c r="E17" s="22">
        <v>1075210935</v>
      </c>
      <c r="F17" s="23">
        <v>44406.372384259303</v>
      </c>
      <c r="G17" s="20" t="s">
        <v>16</v>
      </c>
      <c r="H17" s="22">
        <v>40</v>
      </c>
      <c r="I17" s="20" t="s">
        <v>17</v>
      </c>
      <c r="J17" s="20" t="s">
        <v>36</v>
      </c>
      <c r="K17" s="20" t="s">
        <v>34</v>
      </c>
      <c r="L17" s="20" t="s">
        <v>35</v>
      </c>
      <c r="M17" s="20" t="s">
        <v>17</v>
      </c>
      <c r="N17" s="20" t="s">
        <v>17</v>
      </c>
    </row>
    <row r="18" spans="1:14">
      <c r="A18" s="16" t="s">
        <v>14</v>
      </c>
      <c r="B18" s="16" t="s">
        <v>15</v>
      </c>
      <c r="C18" s="17">
        <v>98308</v>
      </c>
      <c r="D18" s="17">
        <v>98308</v>
      </c>
      <c r="E18" s="18">
        <v>1075215398</v>
      </c>
      <c r="F18" s="19">
        <v>44406.375023148103</v>
      </c>
      <c r="G18" s="16" t="s">
        <v>16</v>
      </c>
      <c r="H18" s="18">
        <v>41</v>
      </c>
      <c r="I18" s="16" t="s">
        <v>17</v>
      </c>
      <c r="J18" s="16" t="s">
        <v>37</v>
      </c>
      <c r="K18" s="16" t="s">
        <v>34</v>
      </c>
      <c r="L18" s="16" t="s">
        <v>35</v>
      </c>
      <c r="M18" s="16" t="s">
        <v>17</v>
      </c>
      <c r="N18" s="16" t="s">
        <v>17</v>
      </c>
    </row>
    <row r="19" spans="1:14">
      <c r="B19" s="10" t="s">
        <v>29</v>
      </c>
      <c r="C19" s="11">
        <f>SUM(C16:C18)</f>
        <v>27366111</v>
      </c>
    </row>
    <row r="20" spans="1:14">
      <c r="B20" s="10" t="s">
        <v>30</v>
      </c>
      <c r="C20" s="14">
        <f>C15</f>
        <v>0</v>
      </c>
    </row>
    <row r="21" spans="1:14">
      <c r="B21" s="10" t="s">
        <v>31</v>
      </c>
      <c r="C21">
        <v>27366111</v>
      </c>
    </row>
    <row r="22" spans="1:14">
      <c r="B22" s="10" t="s">
        <v>32</v>
      </c>
      <c r="C22" s="14">
        <f>+C19+C20-C21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2021-06-15T12:53:45Z</dcterms:created>
  <dcterms:modified xsi:type="dcterms:W3CDTF">2022-01-24T17:35:04Z</dcterms:modified>
</cp:coreProperties>
</file>