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650890AA-A9FC-45FA-96C7-4FF363327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19" i="1"/>
  <c r="C14" i="1"/>
  <c r="C13" i="1"/>
  <c r="C16" i="1" l="1"/>
  <c r="C20" i="1" s="1"/>
  <c r="C22" i="1" s="1"/>
  <c r="C25" i="1" s="1"/>
  <c r="C27" i="1" s="1"/>
</calcChain>
</file>

<file path=xl/sharedStrings.xml><?xml version="1.0" encoding="utf-8"?>
<sst xmlns="http://schemas.openxmlformats.org/spreadsheetml/2006/main" count="112" uniqueCount="39">
  <si>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</si>
  <si>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</si>
  <si>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</si>
  <si>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</si>
  <si>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</si>
  <si>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</si>
  <si>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</si>
  <si>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</si>
  <si>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</si>
  <si>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</si>
  <si>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</si>
  <si>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</si>
  <si>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</si>
  <si>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</si>
  <si>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</si>
  <si>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</si>
  <si>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</si>
  <si>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</si>
  <si>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GASTOS DE INVERSION SIIF 67422 TRANSPORTE</t>
  </si>
  <si>
    <t>LUZ AIDA ALARCON ALEGRIA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</si>
  <si>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</si>
  <si>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</si>
  <si>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</si>
  <si>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</si>
  <si>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</si>
  <si>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</si>
  <si>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REINTEGRO CUOTAS PARTES ENERO DEL 2019 A DIC 2019 INCORA</t>
  </si>
  <si>
    <t>MUNICIPIO DE POPAYAN</t>
  </si>
  <si>
    <t xml:space="preserve">REINTEGRO CUOTAS PARTES 01 ENE A 30 JUNIO 2021 </t>
  </si>
  <si>
    <t>REINTEGRO CUOTAS PARTES PENSIONALES 01 ENE 2020 A 31 DIC 2020</t>
  </si>
  <si>
    <t>PAGO C. PARTES 1 OCT 2021 A 31 MARZO 2022</t>
  </si>
  <si>
    <t>C. PARTES 1 JUL A 31 DIC DE 2021</t>
  </si>
  <si>
    <t>C.PARTES 1JUL 2019 A 30 JUN 2021</t>
  </si>
  <si>
    <t>Pago condena en costas _ proceso de cobro  coactivo 2017_ 0002 RiNA Almeida</t>
  </si>
  <si>
    <t>RINA MARIA ALMEIDA</t>
  </si>
  <si>
    <t>Rendimientos Diciembre 2022 faer 646</t>
  </si>
  <si>
    <t>DISPAC S.A E.S.P</t>
  </si>
  <si>
    <t>Reintegro diferencial cambiario</t>
  </si>
  <si>
    <t>Isabella Sinisterra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</si>
</sst>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3" borderId="0" xfId="0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4" fontId="0" fillId="0" borderId="0" xfId="0" applyNumberFormat="1"/>
    <xf numFmtId="2" fontId="0" fillId="0" borderId="0" xfId="0" applyNumberFormat="1"/>
    <xf numFmtId="43" fontId="0" fillId="0" borderId="0" xfId="1" applyFont="1"/>
    <xf numFmtId="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42578125" customWidth="1"/>
    <col min="11" max="11" width="20.5703125" customWidth="1"/>
    <col min="12" max="12" width="2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3" customFormat="1">
      <c r="A2" s="4" t="s">
        <v>14</v>
      </c>
      <c r="B2" s="4" t="s">
        <v>15</v>
      </c>
      <c r="C2" s="5">
        <v>50000</v>
      </c>
      <c r="D2" s="5">
        <v>50000</v>
      </c>
      <c r="E2" s="6">
        <v>1803433331</v>
      </c>
      <c r="F2" s="7">
        <v>44904.813842592601</v>
      </c>
      <c r="G2" s="4" t="s">
        <v>16</v>
      </c>
      <c r="H2" s="6">
        <v>69</v>
      </c>
      <c r="I2" s="4" t="s">
        <v>17</v>
      </c>
      <c r="J2" s="4" t="s">
        <v>18</v>
      </c>
      <c r="K2" s="6">
        <v>433</v>
      </c>
      <c r="L2" s="4" t="s">
        <v>19</v>
      </c>
      <c r="M2" s="4" t="s">
        <v>17</v>
      </c>
      <c r="N2" s="4" t="s">
        <v>17</v>
      </c>
    </row>
    <row r="3" spans="1:14">
      <c r="B3" t="s">
        <v>22</v>
      </c>
    </row>
    <row r="4" spans="1:14">
      <c r="B4" t="s">
        <v>23</v>
      </c>
    </row>
    <row r="5" spans="1:14">
      <c r="B5" t="s">
        <v>24</v>
      </c>
    </row>
    <row r="6" spans="1:14">
      <c r="B6" t="s">
        <v>25</v>
      </c>
      <c r="C6" s="17">
        <v>0</v>
      </c>
    </row>
    <row r="7" spans="1:14">
      <c r="A7" s="8" t="s">
        <v>14</v>
      </c>
      <c r="B7" s="8" t="s">
        <v>15</v>
      </c>
      <c r="C7" s="9">
        <v>420277</v>
      </c>
      <c r="D7" s="9">
        <v>420277</v>
      </c>
      <c r="E7" s="10">
        <v>1860245144</v>
      </c>
      <c r="F7" s="11">
        <v>44938.555844907401</v>
      </c>
      <c r="G7" s="8" t="s">
        <v>16</v>
      </c>
      <c r="H7" s="10">
        <v>72</v>
      </c>
      <c r="I7" s="8" t="s">
        <v>17</v>
      </c>
      <c r="J7" s="8" t="s">
        <v>26</v>
      </c>
      <c r="K7" s="10">
        <v>217</v>
      </c>
      <c r="L7" s="8" t="s">
        <v>27</v>
      </c>
      <c r="M7" s="8" t="s">
        <v>17</v>
      </c>
      <c r="N7" s="8" t="s">
        <v>17</v>
      </c>
    </row>
    <row r="8" spans="1:14">
      <c r="A8" s="12" t="s">
        <v>14</v>
      </c>
      <c r="B8" s="12" t="s">
        <v>15</v>
      </c>
      <c r="C8" s="13">
        <v>656980</v>
      </c>
      <c r="D8" s="13">
        <v>656980</v>
      </c>
      <c r="E8" s="14">
        <v>1860252737</v>
      </c>
      <c r="F8" s="15">
        <v>44938.558796296304</v>
      </c>
      <c r="G8" s="12" t="s">
        <v>16</v>
      </c>
      <c r="H8" s="14">
        <v>74</v>
      </c>
      <c r="I8" s="12" t="s">
        <v>17</v>
      </c>
      <c r="J8" s="12" t="s">
        <v>28</v>
      </c>
      <c r="K8" s="10">
        <v>217</v>
      </c>
      <c r="L8" s="12" t="s">
        <v>27</v>
      </c>
      <c r="M8" s="12" t="s">
        <v>17</v>
      </c>
      <c r="N8" s="12" t="s">
        <v>17</v>
      </c>
    </row>
    <row r="9" spans="1:14">
      <c r="A9" s="8" t="s">
        <v>14</v>
      </c>
      <c r="B9" s="8" t="s">
        <v>15</v>
      </c>
      <c r="C9" s="9">
        <v>435822</v>
      </c>
      <c r="D9" s="9">
        <v>435822</v>
      </c>
      <c r="E9" s="10">
        <v>1860264574</v>
      </c>
      <c r="F9" s="11">
        <v>44938.563449074099</v>
      </c>
      <c r="G9" s="8" t="s">
        <v>16</v>
      </c>
      <c r="H9" s="10">
        <v>75</v>
      </c>
      <c r="I9" s="8" t="s">
        <v>17</v>
      </c>
      <c r="J9" s="8" t="s">
        <v>29</v>
      </c>
      <c r="K9" s="10">
        <v>217</v>
      </c>
      <c r="L9" s="8" t="s">
        <v>27</v>
      </c>
      <c r="M9" s="8" t="s">
        <v>17</v>
      </c>
      <c r="N9" s="8" t="s">
        <v>17</v>
      </c>
    </row>
    <row r="10" spans="1:14">
      <c r="A10" s="12" t="s">
        <v>14</v>
      </c>
      <c r="B10" s="12" t="s">
        <v>15</v>
      </c>
      <c r="C10" s="13">
        <v>4711259</v>
      </c>
      <c r="D10" s="13">
        <v>4711259</v>
      </c>
      <c r="E10" s="14">
        <v>1860390559</v>
      </c>
      <c r="F10" s="15">
        <v>44938.608784722201</v>
      </c>
      <c r="G10" s="12" t="s">
        <v>16</v>
      </c>
      <c r="H10" s="14">
        <v>76</v>
      </c>
      <c r="I10" s="12" t="s">
        <v>17</v>
      </c>
      <c r="J10" s="12" t="s">
        <v>30</v>
      </c>
      <c r="K10" s="10">
        <v>217</v>
      </c>
      <c r="L10" s="12" t="s">
        <v>27</v>
      </c>
      <c r="M10" s="12" t="s">
        <v>17</v>
      </c>
      <c r="N10" s="12" t="s">
        <v>17</v>
      </c>
    </row>
    <row r="11" spans="1:14">
      <c r="A11" s="8" t="s">
        <v>14</v>
      </c>
      <c r="B11" s="8" t="s">
        <v>15</v>
      </c>
      <c r="C11" s="9">
        <v>221252</v>
      </c>
      <c r="D11" s="9">
        <v>221252</v>
      </c>
      <c r="E11" s="10">
        <v>1860397022</v>
      </c>
      <c r="F11" s="11">
        <v>44938.610914351899</v>
      </c>
      <c r="G11" s="8" t="s">
        <v>16</v>
      </c>
      <c r="H11" s="10">
        <v>77</v>
      </c>
      <c r="I11" s="8" t="s">
        <v>17</v>
      </c>
      <c r="J11" s="8" t="s">
        <v>31</v>
      </c>
      <c r="K11" s="10">
        <v>217</v>
      </c>
      <c r="L11" s="8" t="s">
        <v>27</v>
      </c>
      <c r="M11" s="8" t="s">
        <v>17</v>
      </c>
      <c r="N11" s="8" t="s">
        <v>17</v>
      </c>
    </row>
    <row r="12" spans="1:14">
      <c r="A12" s="12" t="s">
        <v>14</v>
      </c>
      <c r="B12" s="12" t="s">
        <v>15</v>
      </c>
      <c r="C12" s="13">
        <v>5210587</v>
      </c>
      <c r="D12" s="13">
        <v>5210587</v>
      </c>
      <c r="E12" s="14">
        <v>1860402258</v>
      </c>
      <c r="F12" s="15">
        <v>44938.612662036998</v>
      </c>
      <c r="G12" s="12" t="s">
        <v>16</v>
      </c>
      <c r="H12" s="14">
        <v>78</v>
      </c>
      <c r="I12" s="12" t="s">
        <v>17</v>
      </c>
      <c r="J12" s="12" t="s">
        <v>32</v>
      </c>
      <c r="K12" s="10">
        <v>217</v>
      </c>
      <c r="L12" s="12" t="s">
        <v>27</v>
      </c>
      <c r="M12" s="12" t="s">
        <v>17</v>
      </c>
      <c r="N12" s="12" t="s">
        <v>17</v>
      </c>
    </row>
    <row r="13" spans="1:14">
      <c r="B13" t="s">
        <v>22</v>
      </c>
      <c r="C13" s="16">
        <f>SUM(C7:C12)</f>
        <v>11656177</v>
      </c>
    </row>
    <row r="14" spans="1:14">
      <c r="B14" t="s">
        <v>23</v>
      </c>
      <c r="C14">
        <f>+C6</f>
        <v>0</v>
      </c>
    </row>
    <row r="15" spans="1:14">
      <c r="B15" t="s">
        <v>24</v>
      </c>
      <c r="C15" s="18">
        <v>11656177</v>
      </c>
    </row>
    <row r="16" spans="1:14">
      <c r="B16" t="s">
        <v>25</v>
      </c>
      <c r="C16" s="16">
        <f>+C13+C14-C15</f>
        <v>0</v>
      </c>
    </row>
    <row r="17" spans="1:14">
      <c r="A17" s="8" t="s">
        <v>14</v>
      </c>
      <c r="B17" s="8" t="s">
        <v>15</v>
      </c>
      <c r="C17" s="9">
        <v>829201</v>
      </c>
      <c r="D17" s="9">
        <v>829201</v>
      </c>
      <c r="E17" s="10">
        <v>1866106552</v>
      </c>
      <c r="F17" s="11">
        <v>44942.456423611096</v>
      </c>
      <c r="G17" s="8" t="s">
        <v>16</v>
      </c>
      <c r="H17" s="10">
        <v>79</v>
      </c>
      <c r="I17" s="8" t="s">
        <v>17</v>
      </c>
      <c r="J17" s="8" t="s">
        <v>33</v>
      </c>
      <c r="K17" s="10">
        <v>376</v>
      </c>
      <c r="L17" s="8" t="s">
        <v>34</v>
      </c>
      <c r="M17" s="8" t="s">
        <v>17</v>
      </c>
      <c r="N17" s="8" t="s">
        <v>17</v>
      </c>
    </row>
    <row r="18" spans="1:14">
      <c r="A18" s="12" t="s">
        <v>14</v>
      </c>
      <c r="B18" s="12" t="s">
        <v>15</v>
      </c>
      <c r="C18" s="13">
        <v>656.49</v>
      </c>
      <c r="D18" s="13">
        <v>656.49</v>
      </c>
      <c r="E18" s="14">
        <v>1866930440</v>
      </c>
      <c r="F18" s="15">
        <v>44942.674432870401</v>
      </c>
      <c r="G18" s="12" t="s">
        <v>16</v>
      </c>
      <c r="H18" s="14">
        <v>80</v>
      </c>
      <c r="I18" s="12" t="s">
        <v>17</v>
      </c>
      <c r="J18" s="12" t="s">
        <v>35</v>
      </c>
      <c r="K18" s="14">
        <v>217</v>
      </c>
      <c r="L18" s="12" t="s">
        <v>36</v>
      </c>
      <c r="M18" s="12" t="s">
        <v>17</v>
      </c>
      <c r="N18" s="12" t="s">
        <v>17</v>
      </c>
    </row>
    <row r="19" spans="1:14">
      <c r="B19" t="s">
        <v>22</v>
      </c>
      <c r="C19" s="19">
        <f>+C17+C18</f>
        <v>829857.49</v>
      </c>
    </row>
    <row r="20" spans="1:14">
      <c r="B20" t="s">
        <v>23</v>
      </c>
      <c r="C20" s="16">
        <f>+C16</f>
        <v>0</v>
      </c>
    </row>
    <row r="21" spans="1:14">
      <c r="B21" t="s">
        <v>24</v>
      </c>
      <c r="C21">
        <v>829857.49</v>
      </c>
    </row>
    <row r="22" spans="1:14">
      <c r="B22" t="s">
        <v>25</v>
      </c>
      <c r="C22" s="19">
        <f>+C19+C20-C21</f>
        <v>0</v>
      </c>
    </row>
    <row r="23" spans="1:14">
      <c r="A23" s="20" t="s">
        <v>14</v>
      </c>
      <c r="B23" s="20" t="s">
        <v>15</v>
      </c>
      <c r="C23" s="21">
        <v>244854</v>
      </c>
      <c r="D23" s="21">
        <v>244854</v>
      </c>
      <c r="E23" s="22">
        <v>1895802954</v>
      </c>
      <c r="F23" s="23">
        <v>44959.380601851903</v>
      </c>
      <c r="G23" s="20" t="s">
        <v>16</v>
      </c>
      <c r="H23" s="22">
        <v>81</v>
      </c>
      <c r="I23" s="20" t="s">
        <v>17</v>
      </c>
      <c r="J23" s="20" t="s">
        <v>37</v>
      </c>
      <c r="K23" s="22">
        <v>154</v>
      </c>
      <c r="L23" s="20" t="s">
        <v>38</v>
      </c>
      <c r="M23" s="20" t="s">
        <v>17</v>
      </c>
      <c r="N23" s="20" t="s">
        <v>17</v>
      </c>
    </row>
    <row r="24" spans="1:14">
      <c r="B24" t="s">
        <v>22</v>
      </c>
      <c r="C24" s="16">
        <f>+C23</f>
        <v>244854</v>
      </c>
    </row>
    <row r="25" spans="1:14">
      <c r="B25" t="s">
        <v>23</v>
      </c>
      <c r="C25" s="19">
        <f>+C22</f>
        <v>0</v>
      </c>
    </row>
    <row r="26" spans="1:14">
      <c r="B26" t="s">
        <v>24</v>
      </c>
      <c r="C26">
        <v>244854</v>
      </c>
    </row>
    <row r="27" spans="1:14">
      <c r="B27" t="s">
        <v>25</v>
      </c>
      <c r="C27" s="19">
        <f>+C24+C25-C26</f>
        <v>0</v>
      </c>
    </row>
    <row r="29" spans="1:14">
      <c r="A29" s="2"/>
      <c r="B29" t="s">
        <v>20</v>
      </c>
    </row>
    <row r="30" spans="1:14">
      <c r="A30" s="3"/>
      <c r="B30" t="s">
        <v>21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2022-12-10T15:31:28Z</dcterms:created>
  <dcterms:modified xsi:type="dcterms:W3CDTF">2023-02-28T14:10:26Z</dcterms:modified>
</cp:coreProperties>
</file>