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Z:\TESORO NACIONAL\BANCOS COMERCIALES\2026\04 ABRIL\PSE\"/>
    </mc:Choice>
  </mc:AlternateContent>
  <xr:revisionPtr revIDLastSave="0" documentId="13_ncr:1_{3ED89FB5-36E7-45BC-A76D-54DE68A8443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actura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" i="1" l="1"/>
  <c r="C7" i="1" s="1"/>
</calcChain>
</file>

<file path=xl/sharedStrings.xml><?xml version="1.0" encoding="utf-8"?>
<sst xmlns="http://schemas.openxmlformats.org/spreadsheetml/2006/main" count="41" uniqueCount="32">
  <si>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</si>
  <si>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</si>
  <si>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</si>
  <si>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</si>
  <si>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</si>
  <si>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</si>
  <si>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</si>
  <si>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ID_Pago</t>
  </si>
  <si>
    <t>IVA</t>
  </si>
  <si>
    <t>Descripción del Pago</t>
  </si>
  <si>
    <t>Correo Electrónico del Pagador</t>
  </si>
  <si>
    <t>Código de Portafolio</t>
  </si>
  <si>
    <t>Nombre del Obligado</t>
  </si>
  <si>
    <t>Teléfono de Contacto</t>
  </si>
  <si>
    <t>Identificación del Obligado</t>
  </si>
  <si>
    <t>Referencia 3</t>
  </si>
  <si>
    <t>CRÉDITO</t>
  </si>
  <si>
    <t>S.A.</t>
  </si>
  <si>
    <t>DÉBITO</t>
  </si>
  <si>
    <t>TOTAL</t>
  </si>
  <si>
    <t>PSE</t>
  </si>
  <si>
    <t>Paga</t>
  </si>
  <si>
    <t>Aprobada</t>
  </si>
  <si>
    <t/>
  </si>
  <si>
    <t>PORTAFOLIO 217 FAER DECRETO 1122 DE 2008 – MINMINAS – GIRO DE RENDIMIENTOS MARZO</t>
  </si>
  <si>
    <t>epreciado@avalfiduciaria.com</t>
  </si>
  <si>
    <t>CEDENAR</t>
  </si>
  <si>
    <t>3145925214</t>
  </si>
  <si>
    <t>8915000252</t>
  </si>
  <si>
    <t>GIRO DE RENDIMIENTOS MARZO DE 2026 CONTRATO PRONE GGC No. 1958 de 2025</t>
  </si>
  <si>
    <t>891.500.025-2</t>
  </si>
  <si>
    <t>Referencia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</si>
</sst>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\ * #,##0.00_-;\-&quot;$&quot;\ * #,##0.00_-;_-&quot;$&quot;\ * &quot;-&quot;??_-;_-@_-"/>
    <numFmt numFmtId="164" formatCode="###,###,###,##0.00"/>
    <numFmt numFmtId="165" formatCode="###0"/>
    <numFmt numFmtId="166" formatCode="dd/mm/yyyy\ hh:mm:ss"/>
  </numFmts>
  <fonts count="5" x14ac:knownFonts="1">
    <font>
      <sz val="11"/>
      <name val="Calibri"/>
    </font>
    <font>
      <b/>
      <sz val="10"/>
      <name val="Arial"/>
      <family val="2"/>
    </font>
    <font>
      <sz val="11"/>
      <name val="Calibri"/>
      <family val="2"/>
    </font>
    <font>
      <b/>
      <sz val="11"/>
      <name val="Calibri"/>
      <family val="2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C0C0C0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/>
    <xf numFmtId="0" fontId="0" fillId="2" borderId="0" xfId="0" applyFill="1"/>
    <xf numFmtId="0" fontId="3" fillId="2" borderId="0" xfId="0" applyFont="1" applyFill="1"/>
    <xf numFmtId="14" fontId="3" fillId="2" borderId="0" xfId="0" applyNumberFormat="1" applyFont="1" applyFill="1"/>
    <xf numFmtId="0" fontId="0" fillId="3" borderId="2" xfId="0" applyFill="1" applyBorder="1"/>
    <xf numFmtId="44" fontId="0" fillId="3" borderId="2" xfId="1" applyFont="1" applyFill="1" applyBorder="1"/>
    <xf numFmtId="14" fontId="0" fillId="2" borderId="0" xfId="0" applyNumberFormat="1" applyFill="1"/>
    <xf numFmtId="0" fontId="4" fillId="0" borderId="1" xfId="0" applyFont="1" applyBorder="1" applyAlignment="1">
      <alignment vertical="center"/>
    </xf>
    <xf numFmtId="164" fontId="4" fillId="0" borderId="1" xfId="0" applyNumberFormat="1" applyFont="1" applyBorder="1" applyAlignment="1">
      <alignment vertical="center" wrapText="1"/>
    </xf>
    <xf numFmtId="165" fontId="4" fillId="0" borderId="1" xfId="0" applyNumberFormat="1" applyFont="1" applyBorder="1" applyAlignment="1">
      <alignment vertical="center"/>
    </xf>
    <xf numFmtId="166" fontId="4" fillId="0" borderId="1" xfId="0" applyNumberFormat="1" applyFont="1" applyBorder="1" applyAlignment="1">
      <alignment vertical="center"/>
    </xf>
    <xf numFmtId="0" fontId="4" fillId="4" borderId="1" xfId="0" applyFont="1" applyFill="1" applyBorder="1" applyAlignment="1">
      <alignment vertical="center"/>
    </xf>
    <xf numFmtId="164" fontId="4" fillId="4" borderId="1" xfId="0" applyNumberFormat="1" applyFont="1" applyFill="1" applyBorder="1" applyAlignment="1">
      <alignment vertical="center" wrapText="1"/>
    </xf>
    <xf numFmtId="165" fontId="4" fillId="4" borderId="1" xfId="0" applyNumberFormat="1" applyFont="1" applyFill="1" applyBorder="1" applyAlignment="1">
      <alignment vertical="center"/>
    </xf>
    <xf numFmtId="166" fontId="4" fillId="4" borderId="1" xfId="0" applyNumberFormat="1" applyFont="1" applyFill="1" applyBorder="1" applyAlignment="1">
      <alignment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"/>
  <sheetViews>
    <sheetView tabSelected="1" workbookViewId="0">
      <selection activeCell="A2" sqref="A2"/>
    </sheetView>
  </sheetViews>
  <sheetFormatPr baseColWidth="10" defaultColWidth="9.140625" defaultRowHeight="15" x14ac:dyDescent="0.25"/>
  <cols>
    <col min="1" max="1" width="21.85546875" style="2" bestFit="1" customWidth="1"/>
    <col min="2" max="2" width="9.28515625" style="2" customWidth="1"/>
    <col min="3" max="3" width="15.7109375" style="2" customWidth="1"/>
    <col min="4" max="4" width="14.140625" style="2" customWidth="1"/>
    <col min="5" max="5" width="12.28515625" style="2" customWidth="1"/>
    <col min="6" max="6" width="23.5703125" style="2" bestFit="1" customWidth="1"/>
    <col min="7" max="7" width="30.28515625" style="2" customWidth="1"/>
    <col min="8" max="8" width="9.140625" style="2" customWidth="1"/>
    <col min="9" max="9" width="4.5703125" style="2" customWidth="1"/>
    <col min="10" max="10" width="90.85546875" style="2" customWidth="1"/>
    <col min="11" max="11" width="38.7109375" style="2" customWidth="1"/>
    <col min="12" max="12" width="20.5703125" style="2" customWidth="1"/>
    <col min="13" max="13" width="43.28515625" style="2" customWidth="1"/>
    <col min="14" max="14" width="21.42578125" style="2" customWidth="1"/>
    <col min="15" max="15" width="26.42578125" style="2" customWidth="1"/>
    <col min="16" max="16" width="13" style="2" customWidth="1"/>
    <col min="17" max="16384" width="9.140625" style="2"/>
  </cols>
  <sheetData>
    <row r="1" spans="1:17" ht="30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31</v>
      </c>
      <c r="Q1" s="1" t="s">
        <v>15</v>
      </c>
    </row>
    <row r="2" spans="1:17" x14ac:dyDescent="0.25">
      <c r="A2" s="8" t="s">
        <v>20</v>
      </c>
      <c r="B2" s="8" t="s">
        <v>21</v>
      </c>
      <c r="C2" s="9">
        <v>4262930</v>
      </c>
      <c r="D2" s="9">
        <v>4262930</v>
      </c>
      <c r="E2" s="10">
        <v>227521320</v>
      </c>
      <c r="F2" s="11">
        <v>46127.823321759301</v>
      </c>
      <c r="G2" s="8" t="s">
        <v>22</v>
      </c>
      <c r="H2" s="10">
        <v>109</v>
      </c>
      <c r="I2" s="8" t="s">
        <v>23</v>
      </c>
      <c r="J2" s="8" t="s">
        <v>24</v>
      </c>
      <c r="K2" s="8" t="s">
        <v>25</v>
      </c>
      <c r="L2" s="10">
        <v>217</v>
      </c>
      <c r="M2" s="8" t="s">
        <v>26</v>
      </c>
      <c r="N2" s="8" t="s">
        <v>23</v>
      </c>
      <c r="O2" s="8" t="s">
        <v>27</v>
      </c>
      <c r="P2" s="8" t="s">
        <v>28</v>
      </c>
      <c r="Q2" s="8">
        <v>217</v>
      </c>
    </row>
    <row r="3" spans="1:17" x14ac:dyDescent="0.25">
      <c r="A3" s="12" t="s">
        <v>20</v>
      </c>
      <c r="B3" s="12" t="s">
        <v>21</v>
      </c>
      <c r="C3" s="13">
        <v>2196495</v>
      </c>
      <c r="D3" s="13">
        <v>2196495</v>
      </c>
      <c r="E3" s="14">
        <v>229449978</v>
      </c>
      <c r="F3" s="15">
        <v>46128.503449074102</v>
      </c>
      <c r="G3" s="12" t="s">
        <v>22</v>
      </c>
      <c r="H3" s="14">
        <v>111</v>
      </c>
      <c r="I3" s="12" t="s">
        <v>23</v>
      </c>
      <c r="J3" s="12" t="s">
        <v>29</v>
      </c>
      <c r="K3" s="12" t="s">
        <v>25</v>
      </c>
      <c r="L3" s="14">
        <v>217</v>
      </c>
      <c r="M3" s="12" t="s">
        <v>26</v>
      </c>
      <c r="N3" s="12" t="s">
        <v>23</v>
      </c>
      <c r="O3" s="12" t="s">
        <v>27</v>
      </c>
      <c r="P3" s="12" t="s">
        <v>30</v>
      </c>
      <c r="Q3" s="12">
        <v>217</v>
      </c>
    </row>
    <row r="4" spans="1:17" x14ac:dyDescent="0.25">
      <c r="A4" s="3"/>
      <c r="B4" s="5" t="s">
        <v>16</v>
      </c>
      <c r="C4" s="6">
        <f>+SUM(C2:C3)</f>
        <v>6459425</v>
      </c>
    </row>
    <row r="5" spans="1:17" x14ac:dyDescent="0.25">
      <c r="B5" s="5" t="s">
        <v>17</v>
      </c>
      <c r="C5" s="6">
        <v>0</v>
      </c>
    </row>
    <row r="6" spans="1:17" x14ac:dyDescent="0.25">
      <c r="A6" s="7"/>
      <c r="B6" s="5" t="s">
        <v>18</v>
      </c>
      <c r="C6" s="6">
        <v>6459425</v>
      </c>
      <c r="D6" s="4"/>
    </row>
    <row r="7" spans="1:17" x14ac:dyDescent="0.25">
      <c r="B7" s="5" t="s">
        <v>19</v>
      </c>
      <c r="C7" s="6">
        <f>+C4-C6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Facturas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Helena Ferreira Rodriguez</dc:creator>
  <cp:lastModifiedBy>Laura Valeria Ramos Herrera</cp:lastModifiedBy>
  <dcterms:created xsi:type="dcterms:W3CDTF">2025-02-10T13:11:56Z</dcterms:created>
  <dcterms:modified xsi:type="dcterms:W3CDTF">2026-04-20T19:07:19Z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9250145-e870-4645-b500-839dad81cdfa_Enabled">
    <vt:lpwstr>true</vt:lpwstr>
  </property>
  <property fmtid="{D5CDD505-2E9C-101B-9397-08002B2CF9AE}" pid="3" name="MSIP_Label_99250145-e870-4645-b500-839dad81cdfa_SetDate">
    <vt:lpwstr>2025-12-02T19:39:29Z</vt:lpwstr>
  </property>
  <property fmtid="{D5CDD505-2E9C-101B-9397-08002B2CF9AE}" pid="4" name="MSIP_Label_99250145-e870-4645-b500-839dad81cdfa_Method">
    <vt:lpwstr>Privileged</vt:lpwstr>
  </property>
  <property fmtid="{D5CDD505-2E9C-101B-9397-08002B2CF9AE}" pid="5" name="MSIP_Label_99250145-e870-4645-b500-839dad81cdfa_Name">
    <vt:lpwstr>Pública</vt:lpwstr>
  </property>
  <property fmtid="{D5CDD505-2E9C-101B-9397-08002B2CF9AE}" pid="6" name="MSIP_Label_99250145-e870-4645-b500-839dad81cdfa_SiteId">
    <vt:lpwstr>b4ea60d8-be49-40bc-98c4-18c43bfd721e</vt:lpwstr>
  </property>
  <property fmtid="{D5CDD505-2E9C-101B-9397-08002B2CF9AE}" pid="7" name="MSIP_Label_99250145-e870-4645-b500-839dad81cdfa_ActionId">
    <vt:lpwstr>fd61bfcc-f4e7-433f-bf30-47fbb616ae1a</vt:lpwstr>
  </property>
  <property fmtid="{D5CDD505-2E9C-101B-9397-08002B2CF9AE}" pid="8" name="MSIP_Label_99250145-e870-4645-b500-839dad81cdfa_ContentBits">
    <vt:lpwstr>0</vt:lpwstr>
  </property>
  <property fmtid="{D5CDD505-2E9C-101B-9397-08002B2CF9AE}" pid="9" name="MSIP_Label_99250145-e870-4645-b500-839dad81cdfa_Tag">
    <vt:lpwstr>10, 0, 1, 1</vt:lpwstr>
  </property>
</Properties>
</file>