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10 OCTUBRE\PSE\"/>
    </mc:Choice>
  </mc:AlternateContent>
  <xr:revisionPtr revIDLastSave="0" documentId="13_ncr:1_{130A5819-337A-4386-AB48-7217EC5FFD6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1" l="1"/>
  <c r="C61" i="1"/>
  <c r="C64" i="1" l="1"/>
</calcChain>
</file>

<file path=xl/sharedStrings.xml><?xml version="1.0" encoding="utf-8"?>
<sst xmlns="http://schemas.openxmlformats.org/spreadsheetml/2006/main" count="412" uniqueCount="134">
  <si>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</si>
  <si>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</si>
  <si>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</si>
  <si>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</si>
  <si>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</si>
  <si>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</si>
  <si>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</si>
  <si>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</si>
  <si>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</si>
  <si>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</si>
  <si>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</si>
  <si>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Apellido Cliente</t>
  </si>
  <si>
    <t>Identificación del Obligado</t>
  </si>
  <si>
    <t>Referencia 3</t>
  </si>
  <si>
    <t>PSE</t>
  </si>
  <si>
    <t>Paga</t>
  </si>
  <si>
    <t>Aprobada</t>
  </si>
  <si>
    <t/>
  </si>
  <si>
    <t>11010272024 REGIONAL BOGOTA REINTEGRO SEPTIEMBRE</t>
  </si>
  <si>
    <t xml:space="preserve">800242736-2 </t>
  </si>
  <si>
    <t>PAGO POR PERDIDA DE CARNET</t>
  </si>
  <si>
    <t>1015395918</t>
  </si>
  <si>
    <t>SA</t>
  </si>
  <si>
    <t>Reintegro viáticos comisión no cumplida</t>
  </si>
  <si>
    <t>93370626</t>
  </si>
  <si>
    <t>DEBITO</t>
  </si>
  <si>
    <t>REINTEGRO VIÁTICOS</t>
  </si>
  <si>
    <t>1193146675</t>
  </si>
  <si>
    <t>PAGO TARIFA CONTROL FISCAL RESOLUCION 237 DEL 2024</t>
  </si>
  <si>
    <t>830046582-4</t>
  </si>
  <si>
    <t>CREDITOS</t>
  </si>
  <si>
    <t>SF</t>
  </si>
  <si>
    <t>Cuota Fiscal 2024</t>
  </si>
  <si>
    <t>811043476</t>
  </si>
  <si>
    <t>PAGO TARIFA CONTROL FISCAL RESOLUCION ORD 80117-133-2024</t>
  </si>
  <si>
    <t>800029972</t>
  </si>
  <si>
    <t>Pago Tarifa Control Fiscal Resolucion ORD 81117-305-2024 DEL 24-10-24</t>
  </si>
  <si>
    <t>890805554</t>
  </si>
  <si>
    <t>Pago tarifa control fiscal resolución ORD- 80117- 124 – 2024</t>
  </si>
  <si>
    <t>891900300</t>
  </si>
  <si>
    <t>Pago tarifa control fiscal resolución 137 de 2024</t>
  </si>
  <si>
    <t>890705453</t>
  </si>
  <si>
    <t>PAGO TARIFA CONTROL FISCAL VIGENCIA 2024</t>
  </si>
  <si>
    <t>9003006896</t>
  </si>
  <si>
    <t>tarifa control fiscal resolucion 80117 -0117 año 2023</t>
  </si>
  <si>
    <t>891190218-5</t>
  </si>
  <si>
    <t>PAGO TARIFA CONTROL FISCAL RESOLUCION 591 DEL 1 DE DICIEMBRE 2023</t>
  </si>
  <si>
    <t>860509416-7</t>
  </si>
  <si>
    <t>PAGO TARIFA CONTROL FISCAL RESOLUCION ORD-80117-192 AÑO 2024</t>
  </si>
  <si>
    <t>900576075</t>
  </si>
  <si>
    <t>Pago tarifa control fiscal resolución ORD-80117-151-2024</t>
  </si>
  <si>
    <t>900788066-2</t>
  </si>
  <si>
    <t>Pago Tarifa control fiscal resolución ORD-80117-251</t>
  </si>
  <si>
    <t>830001113-1</t>
  </si>
  <si>
    <t>PAGO TARIFA CONTROL FISCAL RES ORD 80117-453-2024</t>
  </si>
  <si>
    <t>8000404101</t>
  </si>
  <si>
    <t>PAGO TARIFA CONTOL FISCAL RESOLUCIONO N°116 DEL 24 DE OCTU2024</t>
  </si>
  <si>
    <t>8914006696</t>
  </si>
  <si>
    <t>TARIFA DE CONTROL FISCAL VIGENCIA 2024</t>
  </si>
  <si>
    <t>892115002</t>
  </si>
  <si>
    <t>Pago tarifa control fiscal resolución 174 año 2024</t>
  </si>
  <si>
    <t>8301012144</t>
  </si>
  <si>
    <t>PAGO TARIFA CONTROL FISCAL RESOLUCION ORD-80117-83-2024</t>
  </si>
  <si>
    <t>890000332</t>
  </si>
  <si>
    <t xml:space="preserve">PAGO TARIFA CONTROL FISCAL RESOLUCION 21 DE OCTUBRE 2024 </t>
  </si>
  <si>
    <t>890208395</t>
  </si>
  <si>
    <t>PAGO TARIFA CONTROL FISCAL RESOLUCIÓN 121 AÑO 2024</t>
  </si>
  <si>
    <t>891902186</t>
  </si>
  <si>
    <t>Pago tarifa de Control Fiscal resulución 80117-62-2024</t>
  </si>
  <si>
    <t>8300028948</t>
  </si>
  <si>
    <t xml:space="preserve">Pago Tarifa de Control Fiscal Resolución ORD-80117-434-2024 </t>
  </si>
  <si>
    <t>800030659</t>
  </si>
  <si>
    <t>Pago tarifa control fiscal resolucion No. 105 del 24 de octubre de 2024</t>
  </si>
  <si>
    <t>891200485</t>
  </si>
  <si>
    <t>PAGO TARIFA CONTROL FISCAL RESOLUCION 101 DEL 24 DE OCTUBRE DE 2024</t>
  </si>
  <si>
    <t>890680000</t>
  </si>
  <si>
    <t>Pago tarifa control fiscal resolución ORD- 80117- 102 – 2024</t>
  </si>
  <si>
    <t>8907006421</t>
  </si>
  <si>
    <t>CUOTAS DE AUDITAJE CONTRALORIA</t>
  </si>
  <si>
    <t>891280005</t>
  </si>
  <si>
    <t>Pago tarifa control fiscal resolución 80117-451-2024  año 2024</t>
  </si>
  <si>
    <t>830073502</t>
  </si>
  <si>
    <t>PAGO TARIFA CONTROL FISCAL RESOLUCION 80117-120-2024</t>
  </si>
  <si>
    <t>891400792-4</t>
  </si>
  <si>
    <t>Pago tarifa control fiscal resolución 31 año 2024</t>
  </si>
  <si>
    <t>8914082691</t>
  </si>
  <si>
    <t>Pago tarifa control fiscal res 80117-138-2024</t>
  </si>
  <si>
    <t>8001517204</t>
  </si>
  <si>
    <t>PAGO TARIFA CONTROL FISCAL RESOLUCION 82 DEL 24 DE OCTUBRE 2024</t>
  </si>
  <si>
    <t>892003457</t>
  </si>
  <si>
    <t>Pago tarifa control fiscal resolución ORD- 80117- 398 –2024 año 2024</t>
  </si>
  <si>
    <t>860532782</t>
  </si>
  <si>
    <t>TARIFA CONTROL FISCAL RESOLUCIÓN 311 DEL 2024</t>
  </si>
  <si>
    <t>860517232</t>
  </si>
  <si>
    <t>Pago tarifa control fiscal Resolucion ORD-80117-114-2024 año 2024</t>
  </si>
  <si>
    <t>890503097</t>
  </si>
  <si>
    <t>PAGO TARIFA CONTROL FISCAL RESOLUCION ORD-80117-28-2024 AÑO 2024</t>
  </si>
  <si>
    <t>899999002</t>
  </si>
  <si>
    <t>pago tarifa de control fiscal resolucion 88 año 2023</t>
  </si>
  <si>
    <t>890399034</t>
  </si>
  <si>
    <t>PAGO TARIFA CONTROL FISCAL RESOLUCION 0841 0842 DEL AÑO 2024</t>
  </si>
  <si>
    <t>890505046</t>
  </si>
  <si>
    <t>PAGO TARIFA CONTROL FISCAL RESOLUCIÓN ORD-80117-109-2024</t>
  </si>
  <si>
    <t>890801042</t>
  </si>
  <si>
    <t>PAGO TARIFA CONTROL FISCAL RESOLUCION ORD 80117-104-2024 DEL AÑO 2024</t>
  </si>
  <si>
    <t>890700622-4</t>
  </si>
  <si>
    <t>PAGO TARIFA CONTROL FISCAL RES 80117-393-2024</t>
  </si>
  <si>
    <t>830027275</t>
  </si>
  <si>
    <t>Pago tarifa control fiscal resolución 149/24 año 2024</t>
  </si>
  <si>
    <t>899999316</t>
  </si>
  <si>
    <t>PAGO TARIFA CONTROL FISCAL RESOL ORD-80117-80-2024</t>
  </si>
  <si>
    <t>860007887</t>
  </si>
  <si>
    <t>PAGO TARIFA FISCAL RESOLUCION 447 AÑO 2024</t>
  </si>
  <si>
    <t>900710779-1</t>
  </si>
  <si>
    <t>PAGO TARIFA CONTROL FISCAL RESOLUCION 135 2024</t>
  </si>
  <si>
    <t>8001879539</t>
  </si>
  <si>
    <t>PAGO TARIFA CONTROL FISCAL RESOLUCION ORDINARIA NUMERO ORD-80117-126-2024</t>
  </si>
  <si>
    <t>8918002381</t>
  </si>
  <si>
    <t>Pago tarifa control fiscal Resolucion ORD-80117-371-2024</t>
  </si>
  <si>
    <t>8320001711</t>
  </si>
  <si>
    <t>Pago Tarifa control fiscal Resolución 80117 273-2024 AÑO 2024</t>
  </si>
  <si>
    <t>816002464</t>
  </si>
  <si>
    <t>Pago Tarifa de Control Fiscal Resolución 449 de 2024</t>
  </si>
  <si>
    <t>8300778892</t>
  </si>
  <si>
    <t>PAGO TARIFA CONTROL FISCAL RESOLUCION 225 AÑO 2024.</t>
  </si>
  <si>
    <t>844002071</t>
  </si>
  <si>
    <t>PAGO TARIFA CONTROL FISCAL RES #63 AÑO 2024</t>
  </si>
  <si>
    <t>8600105226</t>
  </si>
  <si>
    <t>PAGO TARIFA CONTROL FISCAL RESOLUCION 81 AÑO 2024</t>
  </si>
  <si>
    <t>800073355</t>
  </si>
  <si>
    <t>Pago tarifa control fiscal resolución ORD- 80117- 406 – 2024 Año 2024</t>
  </si>
  <si>
    <t>800107494</t>
  </si>
  <si>
    <t>CREDITO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</si>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</sst>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164" fontId="0" fillId="0" borderId="0" xfId="0" applyNumberFormat="1"/>
    <xf numFmtId="4" fontId="0" fillId="0" borderId="0" xfId="0" applyNumberFormat="1"/>
    <xf numFmtId="0" fontId="3" fillId="3" borderId="0" xfId="0" applyFont="1" applyFill="1"/>
    <xf numFmtId="4" fontId="0" fillId="3" borderId="0" xfId="0" applyNumberFormat="1" applyFill="1"/>
    <xf numFmtId="164" fontId="2" fillId="4" borderId="1" xfId="0" applyNumberFormat="1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4"/>
  <sheetViews>
    <sheetView tabSelected="1" topLeftCell="L1" workbookViewId="0">
      <selection activeCell="O1" activeCellId="2" sqref="K1:K1048576 M1:M1048576 O1:O1048576"/>
    </sheetView>
  </sheetViews>
  <sheetFormatPr baseColWidth="10" defaultColWidth="9.1796875" defaultRowHeight="14.5" x14ac:dyDescent="0.35"/>
  <cols>
    <col min="1" max="1" width="19.26953125" customWidth="1"/>
    <col min="2" max="2" width="12.453125" bestFit="1" customWidth="1"/>
    <col min="3" max="3" width="17.1796875" customWidth="1"/>
    <col min="4" max="4" width="14.26953125" customWidth="1"/>
    <col min="5" max="5" width="11.1796875" customWidth="1"/>
    <col min="6" max="6" width="19.26953125" customWidth="1"/>
    <col min="7" max="7" width="30.26953125" customWidth="1"/>
    <col min="8" max="8" width="9.1796875" customWidth="1"/>
    <col min="9" max="9" width="4.54296875" customWidth="1"/>
    <col min="10" max="10" width="58.453125" customWidth="1"/>
    <col min="11" max="11" width="20.54296875" customWidth="1"/>
    <col min="12" max="12" width="16.1796875" customWidth="1"/>
    <col min="13" max="13" width="26.453125" customWidth="1"/>
    <col min="14" max="14" width="13" customWidth="1"/>
  </cols>
  <sheetData>
    <row r="1" spans="1:14" ht="3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35">
      <c r="A2" s="2" t="s">
        <v>14</v>
      </c>
      <c r="B2" s="2" t="s">
        <v>15</v>
      </c>
      <c r="C2" s="4">
        <v>652.54999999999995</v>
      </c>
      <c r="D2" s="4">
        <v>652.54999999999995</v>
      </c>
      <c r="E2" s="6">
        <v>961693312</v>
      </c>
      <c r="F2" s="8">
        <v>45570.430821759299</v>
      </c>
      <c r="G2" s="2" t="s">
        <v>16</v>
      </c>
      <c r="H2" s="6">
        <v>451</v>
      </c>
      <c r="I2" s="2" t="s">
        <v>17</v>
      </c>
      <c r="J2" s="2" t="s">
        <v>18</v>
      </c>
      <c r="K2" s="6">
        <v>393</v>
      </c>
      <c r="L2" s="2" t="s">
        <v>17</v>
      </c>
      <c r="M2" s="2" t="s">
        <v>19</v>
      </c>
      <c r="N2" s="2" t="s">
        <v>17</v>
      </c>
    </row>
    <row r="3" spans="1:14" x14ac:dyDescent="0.35">
      <c r="A3" s="3" t="s">
        <v>14</v>
      </c>
      <c r="B3" s="3" t="s">
        <v>15</v>
      </c>
      <c r="C3" s="5">
        <v>51708</v>
      </c>
      <c r="D3" s="5">
        <v>51708</v>
      </c>
      <c r="E3" s="7">
        <v>966190742</v>
      </c>
      <c r="F3" s="9">
        <v>45572.643530092602</v>
      </c>
      <c r="G3" s="3" t="s">
        <v>16</v>
      </c>
      <c r="H3" s="7">
        <v>452</v>
      </c>
      <c r="I3" s="3" t="s">
        <v>17</v>
      </c>
      <c r="J3" s="3" t="s">
        <v>20</v>
      </c>
      <c r="K3" s="7">
        <v>101</v>
      </c>
      <c r="L3" s="3" t="s">
        <v>17</v>
      </c>
      <c r="M3" s="3" t="s">
        <v>21</v>
      </c>
      <c r="N3" s="3" t="s">
        <v>17</v>
      </c>
    </row>
    <row r="4" spans="1:14" x14ac:dyDescent="0.35">
      <c r="A4" s="2" t="s">
        <v>14</v>
      </c>
      <c r="B4" s="2" t="s">
        <v>15</v>
      </c>
      <c r="C4" s="4">
        <v>100000</v>
      </c>
      <c r="D4" s="4">
        <v>100000</v>
      </c>
      <c r="E4" s="6">
        <v>988367265</v>
      </c>
      <c r="F4" s="8">
        <v>45582.677199074104</v>
      </c>
      <c r="G4" s="2" t="s">
        <v>16</v>
      </c>
      <c r="H4" s="6">
        <v>453</v>
      </c>
      <c r="I4" s="2" t="s">
        <v>17</v>
      </c>
      <c r="J4" s="2" t="s">
        <v>23</v>
      </c>
      <c r="K4" s="6">
        <v>277</v>
      </c>
      <c r="L4" s="2" t="s">
        <v>17</v>
      </c>
      <c r="M4" s="2" t="s">
        <v>24</v>
      </c>
      <c r="N4" s="2" t="s">
        <v>17</v>
      </c>
    </row>
    <row r="5" spans="1:14" x14ac:dyDescent="0.35">
      <c r="A5" s="2" t="s">
        <v>14</v>
      </c>
      <c r="B5" s="2" t="s">
        <v>15</v>
      </c>
      <c r="C5" s="4">
        <v>95939</v>
      </c>
      <c r="D5" s="4">
        <v>95939</v>
      </c>
      <c r="E5" s="6">
        <v>1000697174</v>
      </c>
      <c r="F5" s="8">
        <v>45588.701111111099</v>
      </c>
      <c r="G5" s="2" t="s">
        <v>16</v>
      </c>
      <c r="H5" s="6">
        <v>454</v>
      </c>
      <c r="I5" s="2" t="s">
        <v>17</v>
      </c>
      <c r="J5" s="2" t="s">
        <v>26</v>
      </c>
      <c r="K5" s="6">
        <v>277</v>
      </c>
      <c r="L5" s="2" t="s">
        <v>17</v>
      </c>
      <c r="M5" s="2" t="s">
        <v>27</v>
      </c>
      <c r="N5" s="2" t="s">
        <v>17</v>
      </c>
    </row>
    <row r="6" spans="1:14" x14ac:dyDescent="0.35">
      <c r="A6" s="3" t="s">
        <v>14</v>
      </c>
      <c r="B6" s="3" t="s">
        <v>15</v>
      </c>
      <c r="C6" s="5">
        <v>36687922</v>
      </c>
      <c r="D6" s="5">
        <v>36687922</v>
      </c>
      <c r="E6" s="7">
        <v>1004955983</v>
      </c>
      <c r="F6" s="9">
        <v>45590.702893518501</v>
      </c>
      <c r="G6" s="3" t="s">
        <v>16</v>
      </c>
      <c r="H6" s="7">
        <v>455</v>
      </c>
      <c r="I6" s="3" t="s">
        <v>17</v>
      </c>
      <c r="J6" s="3" t="s">
        <v>28</v>
      </c>
      <c r="K6" s="7">
        <v>277</v>
      </c>
      <c r="L6" s="3" t="s">
        <v>17</v>
      </c>
      <c r="M6" s="3" t="s">
        <v>29</v>
      </c>
      <c r="N6" s="3" t="s">
        <v>17</v>
      </c>
    </row>
    <row r="7" spans="1:14" x14ac:dyDescent="0.35">
      <c r="B7" t="s">
        <v>30</v>
      </c>
      <c r="C7" s="10">
        <v>36783861</v>
      </c>
    </row>
    <row r="8" spans="1:14" x14ac:dyDescent="0.35">
      <c r="B8" t="s">
        <v>22</v>
      </c>
      <c r="C8" s="11">
        <v>0</v>
      </c>
    </row>
    <row r="9" spans="1:14" x14ac:dyDescent="0.35">
      <c r="B9" t="s">
        <v>25</v>
      </c>
      <c r="C9">
        <v>95939</v>
      </c>
    </row>
    <row r="10" spans="1:14" x14ac:dyDescent="0.35">
      <c r="B10" t="s">
        <v>31</v>
      </c>
      <c r="C10" s="11">
        <v>36687922</v>
      </c>
    </row>
    <row r="11" spans="1:14" x14ac:dyDescent="0.35">
      <c r="A11" s="2" t="s">
        <v>14</v>
      </c>
      <c r="B11" s="2" t="s">
        <v>15</v>
      </c>
      <c r="C11" s="4">
        <v>7045393</v>
      </c>
      <c r="D11" s="4">
        <v>7045393</v>
      </c>
      <c r="E11" s="6">
        <v>1009072516</v>
      </c>
      <c r="F11" s="8">
        <v>45593.345000000001</v>
      </c>
      <c r="G11" s="2" t="s">
        <v>16</v>
      </c>
      <c r="H11" s="6">
        <v>456</v>
      </c>
      <c r="I11" s="2" t="s">
        <v>17</v>
      </c>
      <c r="J11" s="2" t="s">
        <v>32</v>
      </c>
      <c r="K11" s="6">
        <v>277</v>
      </c>
      <c r="L11" s="2" t="s">
        <v>17</v>
      </c>
      <c r="M11" s="2" t="s">
        <v>33</v>
      </c>
      <c r="N11" s="6">
        <v>277</v>
      </c>
    </row>
    <row r="12" spans="1:14" x14ac:dyDescent="0.35">
      <c r="A12" s="3" t="s">
        <v>14</v>
      </c>
      <c r="B12" s="3" t="s">
        <v>15</v>
      </c>
      <c r="C12" s="5">
        <v>10158780</v>
      </c>
      <c r="D12" s="5">
        <v>10158780</v>
      </c>
      <c r="E12" s="7">
        <v>1009223128</v>
      </c>
      <c r="F12" s="9">
        <v>45593.393391203703</v>
      </c>
      <c r="G12" s="3" t="s">
        <v>16</v>
      </c>
      <c r="H12" s="7">
        <v>457</v>
      </c>
      <c r="I12" s="3" t="s">
        <v>17</v>
      </c>
      <c r="J12" s="3" t="s">
        <v>34</v>
      </c>
      <c r="K12" s="7">
        <v>277</v>
      </c>
      <c r="L12" s="3" t="s">
        <v>17</v>
      </c>
      <c r="M12" s="3" t="s">
        <v>35</v>
      </c>
      <c r="N12" s="7">
        <v>277</v>
      </c>
    </row>
    <row r="13" spans="1:14" x14ac:dyDescent="0.35">
      <c r="A13" s="2" t="s">
        <v>14</v>
      </c>
      <c r="B13" s="2" t="s">
        <v>15</v>
      </c>
      <c r="C13" s="4">
        <v>3813882</v>
      </c>
      <c r="D13" s="4">
        <v>3813882</v>
      </c>
      <c r="E13" s="6">
        <v>1009237527</v>
      </c>
      <c r="F13" s="8">
        <v>45593.397546296299</v>
      </c>
      <c r="G13" s="2" t="s">
        <v>16</v>
      </c>
      <c r="H13" s="6">
        <v>458</v>
      </c>
      <c r="I13" s="2" t="s">
        <v>17</v>
      </c>
      <c r="J13" s="2" t="s">
        <v>36</v>
      </c>
      <c r="K13" s="6">
        <v>277</v>
      </c>
      <c r="L13" s="2" t="s">
        <v>17</v>
      </c>
      <c r="M13" s="2" t="s">
        <v>37</v>
      </c>
      <c r="N13" s="6">
        <v>277</v>
      </c>
    </row>
    <row r="14" spans="1:14" x14ac:dyDescent="0.35">
      <c r="A14" s="3" t="s">
        <v>14</v>
      </c>
      <c r="B14" s="3" t="s">
        <v>15</v>
      </c>
      <c r="C14" s="5">
        <v>9721321</v>
      </c>
      <c r="D14" s="5">
        <v>9721321</v>
      </c>
      <c r="E14" s="7">
        <v>1010513912</v>
      </c>
      <c r="F14" s="9">
        <v>45593.748576388898</v>
      </c>
      <c r="G14" s="3" t="s">
        <v>16</v>
      </c>
      <c r="H14" s="7">
        <v>461</v>
      </c>
      <c r="I14" s="3" t="s">
        <v>17</v>
      </c>
      <c r="J14" s="3" t="s">
        <v>38</v>
      </c>
      <c r="K14" s="7">
        <v>277</v>
      </c>
      <c r="L14" s="3" t="s">
        <v>17</v>
      </c>
      <c r="M14" s="3" t="s">
        <v>39</v>
      </c>
      <c r="N14" s="7">
        <v>277</v>
      </c>
    </row>
    <row r="15" spans="1:14" x14ac:dyDescent="0.35">
      <c r="A15" s="2" t="s">
        <v>14</v>
      </c>
      <c r="B15" s="2" t="s">
        <v>15</v>
      </c>
      <c r="C15" s="4">
        <v>10080856</v>
      </c>
      <c r="D15" s="4">
        <v>10080856</v>
      </c>
      <c r="E15" s="6">
        <v>1011384769</v>
      </c>
      <c r="F15" s="8">
        <v>45594.367372685199</v>
      </c>
      <c r="G15" s="2" t="s">
        <v>16</v>
      </c>
      <c r="H15" s="6">
        <v>463</v>
      </c>
      <c r="I15" s="2" t="s">
        <v>17</v>
      </c>
      <c r="J15" s="2" t="s">
        <v>40</v>
      </c>
      <c r="K15" s="6">
        <v>277</v>
      </c>
      <c r="L15" s="2" t="s">
        <v>17</v>
      </c>
      <c r="M15" s="2" t="s">
        <v>41</v>
      </c>
      <c r="N15" s="6">
        <v>277</v>
      </c>
    </row>
    <row r="16" spans="1:14" x14ac:dyDescent="0.35">
      <c r="A16" s="3" t="s">
        <v>14</v>
      </c>
      <c r="B16" s="3" t="s">
        <v>15</v>
      </c>
      <c r="C16" s="5">
        <v>3793110</v>
      </c>
      <c r="D16" s="5">
        <v>3793110</v>
      </c>
      <c r="E16" s="7">
        <v>1011418013</v>
      </c>
      <c r="F16" s="9">
        <v>45594.378425925897</v>
      </c>
      <c r="G16" s="3" t="s">
        <v>16</v>
      </c>
      <c r="H16" s="7">
        <v>465</v>
      </c>
      <c r="I16" s="3" t="s">
        <v>17</v>
      </c>
      <c r="J16" s="3" t="s">
        <v>42</v>
      </c>
      <c r="K16" s="7">
        <v>277</v>
      </c>
      <c r="L16" s="3" t="s">
        <v>17</v>
      </c>
      <c r="M16" s="3" t="s">
        <v>43</v>
      </c>
      <c r="N16" s="7">
        <v>277</v>
      </c>
    </row>
    <row r="17" spans="1:14" x14ac:dyDescent="0.35">
      <c r="A17" s="2" t="s">
        <v>14</v>
      </c>
      <c r="B17" s="2" t="s">
        <v>15</v>
      </c>
      <c r="C17" s="4">
        <v>7380088</v>
      </c>
      <c r="D17" s="4">
        <v>7380088</v>
      </c>
      <c r="E17" s="6">
        <v>1011552480</v>
      </c>
      <c r="F17" s="8">
        <v>45594.418773148202</v>
      </c>
      <c r="G17" s="2" t="s">
        <v>16</v>
      </c>
      <c r="H17" s="6">
        <v>467</v>
      </c>
      <c r="I17" s="2" t="s">
        <v>17</v>
      </c>
      <c r="J17" s="2" t="s">
        <v>44</v>
      </c>
      <c r="K17" s="6">
        <v>277</v>
      </c>
      <c r="L17" s="2" t="s">
        <v>17</v>
      </c>
      <c r="M17" s="2" t="s">
        <v>45</v>
      </c>
      <c r="N17" s="6">
        <v>277</v>
      </c>
    </row>
    <row r="18" spans="1:14" x14ac:dyDescent="0.35">
      <c r="A18" s="3" t="s">
        <v>14</v>
      </c>
      <c r="B18" s="3" t="s">
        <v>15</v>
      </c>
      <c r="C18" s="5">
        <v>1173734</v>
      </c>
      <c r="D18" s="5">
        <v>1173734</v>
      </c>
      <c r="E18" s="7">
        <v>1011682567</v>
      </c>
      <c r="F18" s="9">
        <v>45594.453564814801</v>
      </c>
      <c r="G18" s="3" t="s">
        <v>16</v>
      </c>
      <c r="H18" s="7">
        <v>469</v>
      </c>
      <c r="I18" s="3" t="s">
        <v>17</v>
      </c>
      <c r="J18" s="3" t="s">
        <v>46</v>
      </c>
      <c r="K18" s="7">
        <v>277</v>
      </c>
      <c r="L18" s="3" t="s">
        <v>17</v>
      </c>
      <c r="M18" s="3" t="s">
        <v>47</v>
      </c>
      <c r="N18" s="7">
        <v>277</v>
      </c>
    </row>
    <row r="19" spans="1:14" x14ac:dyDescent="0.35">
      <c r="A19" s="2" t="s">
        <v>14</v>
      </c>
      <c r="B19" s="2" t="s">
        <v>15</v>
      </c>
      <c r="C19" s="4">
        <v>8537876</v>
      </c>
      <c r="D19" s="4">
        <v>8537876</v>
      </c>
      <c r="E19" s="6">
        <v>1011747771</v>
      </c>
      <c r="F19" s="8">
        <v>45594.471076388902</v>
      </c>
      <c r="G19" s="2" t="s">
        <v>16</v>
      </c>
      <c r="H19" s="6">
        <v>471</v>
      </c>
      <c r="I19" s="2" t="s">
        <v>17</v>
      </c>
      <c r="J19" s="2" t="s">
        <v>48</v>
      </c>
      <c r="K19" s="6">
        <v>277</v>
      </c>
      <c r="L19" s="2" t="s">
        <v>17</v>
      </c>
      <c r="M19" s="2" t="s">
        <v>49</v>
      </c>
      <c r="N19" s="6">
        <v>277</v>
      </c>
    </row>
    <row r="20" spans="1:14" x14ac:dyDescent="0.35">
      <c r="A20" s="3" t="s">
        <v>14</v>
      </c>
      <c r="B20" s="3" t="s">
        <v>15</v>
      </c>
      <c r="C20" s="5">
        <v>23056518</v>
      </c>
      <c r="D20" s="5">
        <v>23056518</v>
      </c>
      <c r="E20" s="7">
        <v>1011829194</v>
      </c>
      <c r="F20" s="9">
        <v>45594.492523148103</v>
      </c>
      <c r="G20" s="3" t="s">
        <v>16</v>
      </c>
      <c r="H20" s="7">
        <v>473</v>
      </c>
      <c r="I20" s="3" t="s">
        <v>17</v>
      </c>
      <c r="J20" s="3" t="s">
        <v>50</v>
      </c>
      <c r="K20" s="7">
        <v>277</v>
      </c>
      <c r="L20" s="3" t="s">
        <v>17</v>
      </c>
      <c r="M20" s="3" t="s">
        <v>51</v>
      </c>
      <c r="N20" s="7">
        <v>277</v>
      </c>
    </row>
    <row r="21" spans="1:14" x14ac:dyDescent="0.35">
      <c r="A21" s="2" t="s">
        <v>14</v>
      </c>
      <c r="B21" s="2" t="s">
        <v>15</v>
      </c>
      <c r="C21" s="4">
        <v>197786498</v>
      </c>
      <c r="D21" s="4">
        <v>197786498</v>
      </c>
      <c r="E21" s="6">
        <v>1012010472</v>
      </c>
      <c r="F21" s="8">
        <v>45594.5449421296</v>
      </c>
      <c r="G21" s="2" t="s">
        <v>16</v>
      </c>
      <c r="H21" s="6">
        <v>474</v>
      </c>
      <c r="I21" s="2" t="s">
        <v>17</v>
      </c>
      <c r="J21" s="2" t="s">
        <v>52</v>
      </c>
      <c r="K21" s="6">
        <v>277</v>
      </c>
      <c r="L21" s="2" t="s">
        <v>17</v>
      </c>
      <c r="M21" s="2" t="s">
        <v>53</v>
      </c>
      <c r="N21" s="6">
        <v>277</v>
      </c>
    </row>
    <row r="22" spans="1:14" x14ac:dyDescent="0.35">
      <c r="A22" s="3" t="s">
        <v>14</v>
      </c>
      <c r="B22" s="3" t="s">
        <v>15</v>
      </c>
      <c r="C22" s="5">
        <v>1296041</v>
      </c>
      <c r="D22" s="5">
        <v>1296041</v>
      </c>
      <c r="E22" s="7">
        <v>1012238082</v>
      </c>
      <c r="F22" s="9">
        <v>45594.609097222201</v>
      </c>
      <c r="G22" s="3" t="s">
        <v>16</v>
      </c>
      <c r="H22" s="7">
        <v>475</v>
      </c>
      <c r="I22" s="3" t="s">
        <v>17</v>
      </c>
      <c r="J22" s="3" t="s">
        <v>54</v>
      </c>
      <c r="K22" s="7">
        <v>227</v>
      </c>
      <c r="L22" s="3" t="s">
        <v>17</v>
      </c>
      <c r="M22" s="3" t="s">
        <v>55</v>
      </c>
      <c r="N22" s="7">
        <v>227</v>
      </c>
    </row>
    <row r="23" spans="1:14" x14ac:dyDescent="0.35">
      <c r="A23" s="2" t="s">
        <v>14</v>
      </c>
      <c r="B23" s="2" t="s">
        <v>15</v>
      </c>
      <c r="C23" s="4">
        <v>46285093</v>
      </c>
      <c r="D23" s="4">
        <v>46285093</v>
      </c>
      <c r="E23" s="6">
        <v>1012279906</v>
      </c>
      <c r="F23" s="8">
        <v>45594.619768518503</v>
      </c>
      <c r="G23" s="2" t="s">
        <v>16</v>
      </c>
      <c r="H23" s="6">
        <v>477</v>
      </c>
      <c r="I23" s="2" t="s">
        <v>17</v>
      </c>
      <c r="J23" s="2" t="s">
        <v>56</v>
      </c>
      <c r="K23" s="6">
        <v>277</v>
      </c>
      <c r="L23" s="2" t="s">
        <v>17</v>
      </c>
      <c r="M23" s="2" t="s">
        <v>57</v>
      </c>
      <c r="N23" s="6">
        <v>277</v>
      </c>
    </row>
    <row r="24" spans="1:14" x14ac:dyDescent="0.35">
      <c r="A24" s="3" t="s">
        <v>14</v>
      </c>
      <c r="B24" s="3" t="s">
        <v>15</v>
      </c>
      <c r="C24" s="5">
        <v>14841045</v>
      </c>
      <c r="D24" s="5">
        <v>14841045</v>
      </c>
      <c r="E24" s="7">
        <v>1012295124</v>
      </c>
      <c r="F24" s="9">
        <v>45594.623773148101</v>
      </c>
      <c r="G24" s="3" t="s">
        <v>16</v>
      </c>
      <c r="H24" s="7">
        <v>478</v>
      </c>
      <c r="I24" s="3" t="s">
        <v>17</v>
      </c>
      <c r="J24" s="3" t="s">
        <v>58</v>
      </c>
      <c r="K24" s="7">
        <v>277</v>
      </c>
      <c r="L24" s="3" t="s">
        <v>17</v>
      </c>
      <c r="M24" s="3" t="s">
        <v>59</v>
      </c>
      <c r="N24" s="7">
        <v>277</v>
      </c>
    </row>
    <row r="25" spans="1:14" x14ac:dyDescent="0.35">
      <c r="A25" s="2" t="s">
        <v>14</v>
      </c>
      <c r="B25" s="2" t="s">
        <v>15</v>
      </c>
      <c r="C25" s="4">
        <v>1691599</v>
      </c>
      <c r="D25" s="4">
        <v>1691599</v>
      </c>
      <c r="E25" s="6">
        <v>1012304077</v>
      </c>
      <c r="F25" s="8">
        <v>45594.6262152778</v>
      </c>
      <c r="G25" s="2" t="s">
        <v>16</v>
      </c>
      <c r="H25" s="6">
        <v>479</v>
      </c>
      <c r="I25" s="2" t="s">
        <v>17</v>
      </c>
      <c r="J25" s="2" t="s">
        <v>60</v>
      </c>
      <c r="K25" s="6">
        <v>277</v>
      </c>
      <c r="L25" s="2" t="s">
        <v>17</v>
      </c>
      <c r="M25" s="2" t="s">
        <v>61</v>
      </c>
      <c r="N25" s="6">
        <v>277</v>
      </c>
    </row>
    <row r="26" spans="1:14" x14ac:dyDescent="0.35">
      <c r="A26" s="3" t="s">
        <v>14</v>
      </c>
      <c r="B26" s="3" t="s">
        <v>15</v>
      </c>
      <c r="C26" s="5">
        <v>21779261</v>
      </c>
      <c r="D26" s="5">
        <v>21779261</v>
      </c>
      <c r="E26" s="7">
        <v>1012308665</v>
      </c>
      <c r="F26" s="9">
        <v>45594.627442129597</v>
      </c>
      <c r="G26" s="3" t="s">
        <v>16</v>
      </c>
      <c r="H26" s="7">
        <v>480</v>
      </c>
      <c r="I26" s="3" t="s">
        <v>17</v>
      </c>
      <c r="J26" s="3" t="s">
        <v>62</v>
      </c>
      <c r="K26" s="7">
        <v>277</v>
      </c>
      <c r="L26" s="3" t="s">
        <v>17</v>
      </c>
      <c r="M26" s="3" t="s">
        <v>63</v>
      </c>
      <c r="N26" s="7">
        <v>277</v>
      </c>
    </row>
    <row r="27" spans="1:14" x14ac:dyDescent="0.35">
      <c r="A27" s="2" t="s">
        <v>14</v>
      </c>
      <c r="B27" s="2" t="s">
        <v>15</v>
      </c>
      <c r="C27" s="4">
        <v>56276652</v>
      </c>
      <c r="D27" s="4">
        <v>56276652</v>
      </c>
      <c r="E27" s="6">
        <v>1013520765</v>
      </c>
      <c r="F27" s="8">
        <v>45595.296481481499</v>
      </c>
      <c r="G27" s="2" t="s">
        <v>16</v>
      </c>
      <c r="H27" s="6">
        <v>482</v>
      </c>
      <c r="I27" s="2" t="s">
        <v>17</v>
      </c>
      <c r="J27" s="2" t="s">
        <v>64</v>
      </c>
      <c r="K27" s="6">
        <v>277</v>
      </c>
      <c r="L27" s="2" t="s">
        <v>17</v>
      </c>
      <c r="M27" s="2" t="s">
        <v>65</v>
      </c>
      <c r="N27" s="6">
        <v>277</v>
      </c>
    </row>
    <row r="28" spans="1:14" x14ac:dyDescent="0.35">
      <c r="A28" s="3" t="s">
        <v>14</v>
      </c>
      <c r="B28" s="3" t="s">
        <v>15</v>
      </c>
      <c r="C28" s="5">
        <v>1309201</v>
      </c>
      <c r="D28" s="5">
        <v>1309201</v>
      </c>
      <c r="E28" s="7">
        <v>1013629469</v>
      </c>
      <c r="F28" s="9">
        <v>45595.3448263889</v>
      </c>
      <c r="G28" s="3" t="s">
        <v>16</v>
      </c>
      <c r="H28" s="7">
        <v>483</v>
      </c>
      <c r="I28" s="3" t="s">
        <v>17</v>
      </c>
      <c r="J28" s="3" t="s">
        <v>66</v>
      </c>
      <c r="K28" s="7">
        <v>277</v>
      </c>
      <c r="L28" s="3" t="s">
        <v>17</v>
      </c>
      <c r="M28" s="3" t="s">
        <v>67</v>
      </c>
      <c r="N28" s="7">
        <v>277</v>
      </c>
    </row>
    <row r="29" spans="1:14" x14ac:dyDescent="0.35">
      <c r="A29" s="2" t="s">
        <v>14</v>
      </c>
      <c r="B29" s="2" t="s">
        <v>15</v>
      </c>
      <c r="C29" s="4">
        <v>1128911</v>
      </c>
      <c r="D29" s="4">
        <v>1128911</v>
      </c>
      <c r="E29" s="6">
        <v>1013713612</v>
      </c>
      <c r="F29" s="8">
        <v>45595.371018518497</v>
      </c>
      <c r="G29" s="2" t="s">
        <v>16</v>
      </c>
      <c r="H29" s="6">
        <v>485</v>
      </c>
      <c r="I29" s="2" t="s">
        <v>17</v>
      </c>
      <c r="J29" s="2" t="s">
        <v>68</v>
      </c>
      <c r="K29" s="6">
        <v>277</v>
      </c>
      <c r="L29" s="2" t="s">
        <v>17</v>
      </c>
      <c r="M29" s="2" t="s">
        <v>69</v>
      </c>
      <c r="N29" s="6">
        <v>277</v>
      </c>
    </row>
    <row r="30" spans="1:14" x14ac:dyDescent="0.35">
      <c r="A30" s="3" t="s">
        <v>14</v>
      </c>
      <c r="B30" s="3" t="s">
        <v>15</v>
      </c>
      <c r="C30" s="5">
        <v>13046876</v>
      </c>
      <c r="D30" s="5">
        <v>13046876</v>
      </c>
      <c r="E30" s="7">
        <v>1013860744</v>
      </c>
      <c r="F30" s="9">
        <v>45595.409444444398</v>
      </c>
      <c r="G30" s="3" t="s">
        <v>16</v>
      </c>
      <c r="H30" s="7">
        <v>486</v>
      </c>
      <c r="I30" s="3" t="s">
        <v>17</v>
      </c>
      <c r="J30" s="3" t="s">
        <v>70</v>
      </c>
      <c r="K30" s="7">
        <v>277</v>
      </c>
      <c r="L30" s="3" t="s">
        <v>17</v>
      </c>
      <c r="M30" s="3" t="s">
        <v>71</v>
      </c>
      <c r="N30" s="7">
        <v>277</v>
      </c>
    </row>
    <row r="31" spans="1:14" x14ac:dyDescent="0.35">
      <c r="A31" s="2" t="s">
        <v>14</v>
      </c>
      <c r="B31" s="2" t="s">
        <v>15</v>
      </c>
      <c r="C31" s="4">
        <v>6034102</v>
      </c>
      <c r="D31" s="4">
        <v>6034102</v>
      </c>
      <c r="E31" s="6">
        <v>1013882836</v>
      </c>
      <c r="F31" s="8">
        <v>45595.4148263889</v>
      </c>
      <c r="G31" s="2" t="s">
        <v>16</v>
      </c>
      <c r="H31" s="6">
        <v>487</v>
      </c>
      <c r="I31" s="2" t="s">
        <v>17</v>
      </c>
      <c r="J31" s="2" t="s">
        <v>72</v>
      </c>
      <c r="K31" s="6">
        <v>277</v>
      </c>
      <c r="L31" s="2" t="s">
        <v>17</v>
      </c>
      <c r="M31" s="2" t="s">
        <v>73</v>
      </c>
      <c r="N31" s="6">
        <v>277</v>
      </c>
    </row>
    <row r="32" spans="1:14" x14ac:dyDescent="0.35">
      <c r="A32" s="3" t="s">
        <v>14</v>
      </c>
      <c r="B32" s="3" t="s">
        <v>15</v>
      </c>
      <c r="C32" s="5">
        <v>7590134</v>
      </c>
      <c r="D32" s="5">
        <v>7590134</v>
      </c>
      <c r="E32" s="7">
        <v>1013996755</v>
      </c>
      <c r="F32" s="9">
        <v>45595.440370370401</v>
      </c>
      <c r="G32" s="3" t="s">
        <v>16</v>
      </c>
      <c r="H32" s="7">
        <v>488</v>
      </c>
      <c r="I32" s="3" t="s">
        <v>17</v>
      </c>
      <c r="J32" s="3" t="s">
        <v>74</v>
      </c>
      <c r="K32" s="7">
        <v>277</v>
      </c>
      <c r="L32" s="3" t="s">
        <v>17</v>
      </c>
      <c r="M32" s="3" t="s">
        <v>75</v>
      </c>
      <c r="N32" s="7">
        <v>277</v>
      </c>
    </row>
    <row r="33" spans="1:14" x14ac:dyDescent="0.35">
      <c r="A33" s="2" t="s">
        <v>14</v>
      </c>
      <c r="B33" s="2" t="s">
        <v>15</v>
      </c>
      <c r="C33" s="4">
        <v>5343445</v>
      </c>
      <c r="D33" s="4">
        <v>5343445</v>
      </c>
      <c r="E33" s="6">
        <v>1014007858</v>
      </c>
      <c r="F33" s="8">
        <v>45595.442754629599</v>
      </c>
      <c r="G33" s="2" t="s">
        <v>16</v>
      </c>
      <c r="H33" s="6">
        <v>489</v>
      </c>
      <c r="I33" s="2" t="s">
        <v>17</v>
      </c>
      <c r="J33" s="2" t="s">
        <v>76</v>
      </c>
      <c r="K33" s="6">
        <v>277</v>
      </c>
      <c r="L33" s="2" t="s">
        <v>17</v>
      </c>
      <c r="M33" s="2" t="s">
        <v>77</v>
      </c>
      <c r="N33" s="6">
        <v>277</v>
      </c>
    </row>
    <row r="34" spans="1:14" x14ac:dyDescent="0.35">
      <c r="A34" s="3" t="s">
        <v>14</v>
      </c>
      <c r="B34" s="3" t="s">
        <v>15</v>
      </c>
      <c r="C34" s="5">
        <v>21722512</v>
      </c>
      <c r="D34" s="5">
        <v>21722512</v>
      </c>
      <c r="E34" s="7">
        <v>1014015298</v>
      </c>
      <c r="F34" s="9">
        <v>45595.444363425901</v>
      </c>
      <c r="G34" s="3" t="s">
        <v>16</v>
      </c>
      <c r="H34" s="7">
        <v>490</v>
      </c>
      <c r="I34" s="3" t="s">
        <v>17</v>
      </c>
      <c r="J34" s="3" t="s">
        <v>78</v>
      </c>
      <c r="K34" s="7">
        <v>277</v>
      </c>
      <c r="L34" s="3" t="s">
        <v>17</v>
      </c>
      <c r="M34" s="3" t="s">
        <v>79</v>
      </c>
      <c r="N34" s="7">
        <v>277</v>
      </c>
    </row>
    <row r="35" spans="1:14" x14ac:dyDescent="0.35">
      <c r="A35" s="2" t="s">
        <v>14</v>
      </c>
      <c r="B35" s="2" t="s">
        <v>15</v>
      </c>
      <c r="C35" s="4">
        <v>593457</v>
      </c>
      <c r="D35" s="4">
        <v>593457</v>
      </c>
      <c r="E35" s="6">
        <v>1014097431</v>
      </c>
      <c r="F35" s="8">
        <v>45595.461944444403</v>
      </c>
      <c r="G35" s="2" t="s">
        <v>16</v>
      </c>
      <c r="H35" s="6">
        <v>492</v>
      </c>
      <c r="I35" s="2" t="s">
        <v>17</v>
      </c>
      <c r="J35" s="2" t="s">
        <v>80</v>
      </c>
      <c r="K35" s="6">
        <v>277</v>
      </c>
      <c r="L35" s="2" t="s">
        <v>17</v>
      </c>
      <c r="M35" s="2" t="s">
        <v>81</v>
      </c>
      <c r="N35" s="6">
        <v>277</v>
      </c>
    </row>
    <row r="36" spans="1:14" x14ac:dyDescent="0.35">
      <c r="A36" s="3" t="s">
        <v>14</v>
      </c>
      <c r="B36" s="3" t="s">
        <v>15</v>
      </c>
      <c r="C36" s="5">
        <v>2237315</v>
      </c>
      <c r="D36" s="5">
        <v>2237315</v>
      </c>
      <c r="E36" s="7">
        <v>1014195341</v>
      </c>
      <c r="F36" s="9">
        <v>45595.482569444401</v>
      </c>
      <c r="G36" s="3" t="s">
        <v>16</v>
      </c>
      <c r="H36" s="7">
        <v>493</v>
      </c>
      <c r="I36" s="3" t="s">
        <v>17</v>
      </c>
      <c r="J36" s="3" t="s">
        <v>82</v>
      </c>
      <c r="K36" s="7">
        <v>277</v>
      </c>
      <c r="L36" s="3" t="s">
        <v>17</v>
      </c>
      <c r="M36" s="3" t="s">
        <v>83</v>
      </c>
      <c r="N36" s="7">
        <v>277</v>
      </c>
    </row>
    <row r="37" spans="1:14" x14ac:dyDescent="0.35">
      <c r="A37" s="2" t="s">
        <v>14</v>
      </c>
      <c r="B37" s="2" t="s">
        <v>15</v>
      </c>
      <c r="C37" s="4">
        <v>3441272</v>
      </c>
      <c r="D37" s="4">
        <v>3441272</v>
      </c>
      <c r="E37" s="6">
        <v>1014756365</v>
      </c>
      <c r="F37" s="8">
        <v>45595.607199074097</v>
      </c>
      <c r="G37" s="2" t="s">
        <v>16</v>
      </c>
      <c r="H37" s="6">
        <v>494</v>
      </c>
      <c r="I37" s="2" t="s">
        <v>17</v>
      </c>
      <c r="J37" s="2" t="s">
        <v>84</v>
      </c>
      <c r="K37" s="6">
        <v>277</v>
      </c>
      <c r="L37" s="2" t="s">
        <v>17</v>
      </c>
      <c r="M37" s="2" t="s">
        <v>85</v>
      </c>
      <c r="N37" s="6">
        <v>277</v>
      </c>
    </row>
    <row r="38" spans="1:14" x14ac:dyDescent="0.35">
      <c r="A38" s="3" t="s">
        <v>14</v>
      </c>
      <c r="B38" s="3" t="s">
        <v>15</v>
      </c>
      <c r="C38" s="5">
        <v>1098477</v>
      </c>
      <c r="D38" s="5">
        <v>1098477</v>
      </c>
      <c r="E38" s="7">
        <v>1014978915</v>
      </c>
      <c r="F38" s="9">
        <v>45595.652685185203</v>
      </c>
      <c r="G38" s="3" t="s">
        <v>16</v>
      </c>
      <c r="H38" s="7">
        <v>495</v>
      </c>
      <c r="I38" s="3" t="s">
        <v>17</v>
      </c>
      <c r="J38" s="3" t="s">
        <v>86</v>
      </c>
      <c r="K38" s="7">
        <v>277</v>
      </c>
      <c r="L38" s="3" t="s">
        <v>17</v>
      </c>
      <c r="M38" s="3" t="s">
        <v>87</v>
      </c>
      <c r="N38" s="7">
        <v>277</v>
      </c>
    </row>
    <row r="39" spans="1:14" x14ac:dyDescent="0.35">
      <c r="A39" s="2" t="s">
        <v>14</v>
      </c>
      <c r="B39" s="2" t="s">
        <v>15</v>
      </c>
      <c r="C39" s="4">
        <v>4068518</v>
      </c>
      <c r="D39" s="4">
        <v>4068518</v>
      </c>
      <c r="E39" s="6">
        <v>1015011322</v>
      </c>
      <c r="F39" s="8">
        <v>45595.659027777801</v>
      </c>
      <c r="G39" s="2" t="s">
        <v>16</v>
      </c>
      <c r="H39" s="6">
        <v>496</v>
      </c>
      <c r="I39" s="2" t="s">
        <v>17</v>
      </c>
      <c r="J39" s="2" t="s">
        <v>88</v>
      </c>
      <c r="K39" s="6">
        <v>277</v>
      </c>
      <c r="L39" s="2" t="s">
        <v>17</v>
      </c>
      <c r="M39" s="2" t="s">
        <v>89</v>
      </c>
      <c r="N39" s="6">
        <v>277</v>
      </c>
    </row>
    <row r="40" spans="1:14" x14ac:dyDescent="0.35">
      <c r="A40" s="3" t="s">
        <v>14</v>
      </c>
      <c r="B40" s="3" t="s">
        <v>15</v>
      </c>
      <c r="C40" s="5">
        <v>1284606</v>
      </c>
      <c r="D40" s="5">
        <v>1284606</v>
      </c>
      <c r="E40" s="7">
        <v>1015187050</v>
      </c>
      <c r="F40" s="9">
        <v>45595.694687499999</v>
      </c>
      <c r="G40" s="3" t="s">
        <v>16</v>
      </c>
      <c r="H40" s="7">
        <v>497</v>
      </c>
      <c r="I40" s="3" t="s">
        <v>17</v>
      </c>
      <c r="J40" s="3" t="s">
        <v>90</v>
      </c>
      <c r="K40" s="7">
        <v>277</v>
      </c>
      <c r="L40" s="3" t="s">
        <v>17</v>
      </c>
      <c r="M40" s="3" t="s">
        <v>91</v>
      </c>
      <c r="N40" s="7">
        <v>277</v>
      </c>
    </row>
    <row r="41" spans="1:14" x14ac:dyDescent="0.35">
      <c r="A41" s="2" t="s">
        <v>14</v>
      </c>
      <c r="B41" s="2" t="s">
        <v>15</v>
      </c>
      <c r="C41" s="4">
        <v>657488</v>
      </c>
      <c r="D41" s="4">
        <v>657488</v>
      </c>
      <c r="E41" s="6">
        <v>1015253760</v>
      </c>
      <c r="F41" s="8">
        <v>45595.708483796298</v>
      </c>
      <c r="G41" s="2" t="s">
        <v>16</v>
      </c>
      <c r="H41" s="6">
        <v>498</v>
      </c>
      <c r="I41" s="2" t="s">
        <v>17</v>
      </c>
      <c r="J41" s="2" t="s">
        <v>92</v>
      </c>
      <c r="K41" s="6">
        <v>277</v>
      </c>
      <c r="L41" s="2" t="s">
        <v>17</v>
      </c>
      <c r="M41" s="2" t="s">
        <v>93</v>
      </c>
      <c r="N41" s="6">
        <v>277</v>
      </c>
    </row>
    <row r="42" spans="1:14" x14ac:dyDescent="0.35">
      <c r="A42" s="3" t="s">
        <v>14</v>
      </c>
      <c r="B42" s="3" t="s">
        <v>15</v>
      </c>
      <c r="C42" s="5">
        <v>2317368</v>
      </c>
      <c r="D42" s="5">
        <v>2317368</v>
      </c>
      <c r="E42" s="7">
        <v>1015528355</v>
      </c>
      <c r="F42" s="9">
        <v>45595.770925925899</v>
      </c>
      <c r="G42" s="3" t="s">
        <v>16</v>
      </c>
      <c r="H42" s="7">
        <v>499</v>
      </c>
      <c r="I42" s="3" t="s">
        <v>17</v>
      </c>
      <c r="J42" s="3" t="s">
        <v>94</v>
      </c>
      <c r="K42" s="7">
        <v>277</v>
      </c>
      <c r="L42" s="3" t="s">
        <v>17</v>
      </c>
      <c r="M42" s="3" t="s">
        <v>95</v>
      </c>
      <c r="N42" s="7">
        <v>277</v>
      </c>
    </row>
    <row r="43" spans="1:14" x14ac:dyDescent="0.35">
      <c r="A43" s="2" t="s">
        <v>14</v>
      </c>
      <c r="B43" s="2" t="s">
        <v>15</v>
      </c>
      <c r="C43" s="4">
        <v>210603538</v>
      </c>
      <c r="D43" s="4">
        <v>210603538</v>
      </c>
      <c r="E43" s="6">
        <v>1016597977</v>
      </c>
      <c r="F43" s="8">
        <v>45596.357372685197</v>
      </c>
      <c r="G43" s="2" t="s">
        <v>16</v>
      </c>
      <c r="H43" s="6">
        <v>501</v>
      </c>
      <c r="I43" s="2" t="s">
        <v>17</v>
      </c>
      <c r="J43" s="2" t="s">
        <v>96</v>
      </c>
      <c r="K43" s="6">
        <v>277</v>
      </c>
      <c r="L43" s="2" t="s">
        <v>17</v>
      </c>
      <c r="M43" s="2" t="s">
        <v>97</v>
      </c>
      <c r="N43" s="6">
        <v>277</v>
      </c>
    </row>
    <row r="44" spans="1:14" x14ac:dyDescent="0.35">
      <c r="A44" s="3" t="s">
        <v>14</v>
      </c>
      <c r="B44" s="3" t="s">
        <v>15</v>
      </c>
      <c r="C44" s="5">
        <v>8182581</v>
      </c>
      <c r="D44" s="5">
        <v>8182581</v>
      </c>
      <c r="E44" s="7">
        <v>1016676421</v>
      </c>
      <c r="F44" s="9">
        <v>45596.377395833297</v>
      </c>
      <c r="G44" s="3" t="s">
        <v>16</v>
      </c>
      <c r="H44" s="7">
        <v>502</v>
      </c>
      <c r="I44" s="3" t="s">
        <v>17</v>
      </c>
      <c r="J44" s="3" t="s">
        <v>98</v>
      </c>
      <c r="K44" s="7">
        <v>277</v>
      </c>
      <c r="L44" s="3" t="s">
        <v>17</v>
      </c>
      <c r="M44" s="3" t="s">
        <v>99</v>
      </c>
      <c r="N44" s="7">
        <v>277</v>
      </c>
    </row>
    <row r="45" spans="1:14" x14ac:dyDescent="0.35">
      <c r="A45" s="2" t="s">
        <v>14</v>
      </c>
      <c r="B45" s="2" t="s">
        <v>15</v>
      </c>
      <c r="C45" s="4">
        <v>6688895</v>
      </c>
      <c r="D45" s="4">
        <v>6688895</v>
      </c>
      <c r="E45" s="6">
        <v>1016695554</v>
      </c>
      <c r="F45" s="8">
        <v>45596.382013888899</v>
      </c>
      <c r="G45" s="2" t="s">
        <v>16</v>
      </c>
      <c r="H45" s="6">
        <v>503</v>
      </c>
      <c r="I45" s="2" t="s">
        <v>17</v>
      </c>
      <c r="J45" s="2" t="s">
        <v>100</v>
      </c>
      <c r="K45" s="6">
        <v>277</v>
      </c>
      <c r="L45" s="2" t="s">
        <v>17</v>
      </c>
      <c r="M45" s="2" t="s">
        <v>101</v>
      </c>
      <c r="N45" s="6">
        <v>277</v>
      </c>
    </row>
    <row r="46" spans="1:14" x14ac:dyDescent="0.35">
      <c r="A46" s="3" t="s">
        <v>14</v>
      </c>
      <c r="B46" s="3" t="s">
        <v>15</v>
      </c>
      <c r="C46" s="5">
        <v>26764506</v>
      </c>
      <c r="D46" s="5">
        <v>26764506</v>
      </c>
      <c r="E46" s="7">
        <v>1016723614</v>
      </c>
      <c r="F46" s="9">
        <v>45596.388599537</v>
      </c>
      <c r="G46" s="3" t="s">
        <v>16</v>
      </c>
      <c r="H46" s="7">
        <v>504</v>
      </c>
      <c r="I46" s="3" t="s">
        <v>17</v>
      </c>
      <c r="J46" s="3" t="s">
        <v>102</v>
      </c>
      <c r="K46" s="7">
        <v>277</v>
      </c>
      <c r="L46" s="3" t="s">
        <v>17</v>
      </c>
      <c r="M46" s="3" t="s">
        <v>103</v>
      </c>
      <c r="N46" s="7">
        <v>277</v>
      </c>
    </row>
    <row r="47" spans="1:14" x14ac:dyDescent="0.35">
      <c r="A47" s="2" t="s">
        <v>14</v>
      </c>
      <c r="B47" s="2" t="s">
        <v>15</v>
      </c>
      <c r="C47" s="4">
        <v>24968657</v>
      </c>
      <c r="D47" s="4">
        <v>24968657</v>
      </c>
      <c r="E47" s="6">
        <v>1017181493</v>
      </c>
      <c r="F47" s="8">
        <v>45596.485509259299</v>
      </c>
      <c r="G47" s="2" t="s">
        <v>16</v>
      </c>
      <c r="H47" s="6">
        <v>505</v>
      </c>
      <c r="I47" s="2" t="s">
        <v>17</v>
      </c>
      <c r="J47" s="2" t="s">
        <v>104</v>
      </c>
      <c r="K47" s="6">
        <v>277</v>
      </c>
      <c r="L47" s="2" t="s">
        <v>17</v>
      </c>
      <c r="M47" s="2" t="s">
        <v>105</v>
      </c>
      <c r="N47" s="6">
        <v>277</v>
      </c>
    </row>
    <row r="48" spans="1:14" x14ac:dyDescent="0.35">
      <c r="A48" s="3" t="s">
        <v>14</v>
      </c>
      <c r="B48" s="3" t="s">
        <v>15</v>
      </c>
      <c r="C48" s="14">
        <v>402765</v>
      </c>
      <c r="D48" s="5">
        <v>402765</v>
      </c>
      <c r="E48" s="7">
        <v>1017318814</v>
      </c>
      <c r="F48" s="9">
        <v>45596.5131944444</v>
      </c>
      <c r="G48" s="3" t="s">
        <v>16</v>
      </c>
      <c r="H48" s="7">
        <v>507</v>
      </c>
      <c r="I48" s="3" t="s">
        <v>17</v>
      </c>
      <c r="J48" s="3" t="s">
        <v>106</v>
      </c>
      <c r="K48" s="7">
        <v>277</v>
      </c>
      <c r="L48" s="3" t="s">
        <v>17</v>
      </c>
      <c r="M48" s="3" t="s">
        <v>107</v>
      </c>
      <c r="N48" s="7">
        <v>277</v>
      </c>
    </row>
    <row r="49" spans="1:14" x14ac:dyDescent="0.35">
      <c r="A49" s="2" t="s">
        <v>14</v>
      </c>
      <c r="B49" s="2" t="s">
        <v>15</v>
      </c>
      <c r="C49" s="14">
        <v>343159856</v>
      </c>
      <c r="D49" s="4">
        <v>343159856</v>
      </c>
      <c r="E49" s="6">
        <v>1017450310</v>
      </c>
      <c r="F49" s="8">
        <v>45596.542337963001</v>
      </c>
      <c r="G49" s="2" t="s">
        <v>16</v>
      </c>
      <c r="H49" s="6">
        <v>512</v>
      </c>
      <c r="I49" s="2" t="s">
        <v>17</v>
      </c>
      <c r="J49" s="2" t="s">
        <v>108</v>
      </c>
      <c r="K49" s="6">
        <v>277</v>
      </c>
      <c r="L49" s="2" t="s">
        <v>17</v>
      </c>
      <c r="M49" s="2" t="s">
        <v>109</v>
      </c>
      <c r="N49" s="6">
        <v>277</v>
      </c>
    </row>
    <row r="50" spans="1:14" x14ac:dyDescent="0.35">
      <c r="A50" s="3" t="s">
        <v>14</v>
      </c>
      <c r="B50" s="3" t="s">
        <v>15</v>
      </c>
      <c r="C50" s="14">
        <v>12473230</v>
      </c>
      <c r="D50" s="5">
        <v>12473230</v>
      </c>
      <c r="E50" s="7">
        <v>1017541043</v>
      </c>
      <c r="F50" s="9">
        <v>45596.562662037002</v>
      </c>
      <c r="G50" s="3" t="s">
        <v>16</v>
      </c>
      <c r="H50" s="7">
        <v>513</v>
      </c>
      <c r="I50" s="3" t="s">
        <v>17</v>
      </c>
      <c r="J50" s="3" t="s">
        <v>110</v>
      </c>
      <c r="K50" s="7">
        <v>277</v>
      </c>
      <c r="L50" s="3" t="s">
        <v>17</v>
      </c>
      <c r="M50" s="3" t="s">
        <v>111</v>
      </c>
      <c r="N50" s="7">
        <v>277</v>
      </c>
    </row>
    <row r="51" spans="1:14" x14ac:dyDescent="0.35">
      <c r="A51" s="2" t="s">
        <v>14</v>
      </c>
      <c r="B51" s="2" t="s">
        <v>15</v>
      </c>
      <c r="C51" s="14">
        <v>565887</v>
      </c>
      <c r="D51" s="4">
        <v>565887</v>
      </c>
      <c r="E51" s="6">
        <v>1017748879</v>
      </c>
      <c r="F51" s="8">
        <v>45596.607106481497</v>
      </c>
      <c r="G51" s="2" t="s">
        <v>16</v>
      </c>
      <c r="H51" s="6">
        <v>517</v>
      </c>
      <c r="I51" s="2" t="s">
        <v>17</v>
      </c>
      <c r="J51" s="2" t="s">
        <v>112</v>
      </c>
      <c r="K51" s="6">
        <v>277</v>
      </c>
      <c r="L51" s="2" t="s">
        <v>17</v>
      </c>
      <c r="M51" s="2" t="s">
        <v>113</v>
      </c>
      <c r="N51" s="6">
        <v>277</v>
      </c>
    </row>
    <row r="52" spans="1:14" x14ac:dyDescent="0.35">
      <c r="A52" s="3" t="s">
        <v>14</v>
      </c>
      <c r="B52" s="3" t="s">
        <v>15</v>
      </c>
      <c r="C52" s="14">
        <v>4605339</v>
      </c>
      <c r="D52" s="5">
        <v>4605339</v>
      </c>
      <c r="E52" s="7">
        <v>1017809396</v>
      </c>
      <c r="F52" s="9">
        <v>45596.619502314803</v>
      </c>
      <c r="G52" s="3" t="s">
        <v>16</v>
      </c>
      <c r="H52" s="7">
        <v>518</v>
      </c>
      <c r="I52" s="3" t="s">
        <v>17</v>
      </c>
      <c r="J52" s="3" t="s">
        <v>114</v>
      </c>
      <c r="K52" s="7">
        <v>277</v>
      </c>
      <c r="L52" s="3" t="s">
        <v>17</v>
      </c>
      <c r="M52" s="3" t="s">
        <v>115</v>
      </c>
      <c r="N52" s="7">
        <v>277</v>
      </c>
    </row>
    <row r="53" spans="1:14" x14ac:dyDescent="0.35">
      <c r="A53" s="2" t="s">
        <v>14</v>
      </c>
      <c r="B53" s="2" t="s">
        <v>15</v>
      </c>
      <c r="C53" s="14">
        <v>22473226</v>
      </c>
      <c r="D53" s="4">
        <v>22473226</v>
      </c>
      <c r="E53" s="6">
        <v>1018213023</v>
      </c>
      <c r="F53" s="8">
        <v>45596.702152777798</v>
      </c>
      <c r="G53" s="2" t="s">
        <v>16</v>
      </c>
      <c r="H53" s="6">
        <v>519</v>
      </c>
      <c r="I53" s="2" t="s">
        <v>17</v>
      </c>
      <c r="J53" s="2" t="s">
        <v>116</v>
      </c>
      <c r="K53" s="6">
        <v>277</v>
      </c>
      <c r="L53" s="2" t="s">
        <v>17</v>
      </c>
      <c r="M53" s="2" t="s">
        <v>117</v>
      </c>
      <c r="N53" s="6">
        <v>277</v>
      </c>
    </row>
    <row r="54" spans="1:14" x14ac:dyDescent="0.35">
      <c r="A54" s="3" t="s">
        <v>14</v>
      </c>
      <c r="B54" s="3" t="s">
        <v>15</v>
      </c>
      <c r="C54" s="14">
        <v>14754059</v>
      </c>
      <c r="D54" s="5">
        <v>14754059</v>
      </c>
      <c r="E54" s="7">
        <v>1018294568</v>
      </c>
      <c r="F54" s="9">
        <v>45596.720543981501</v>
      </c>
      <c r="G54" s="3" t="s">
        <v>16</v>
      </c>
      <c r="H54" s="7">
        <v>520</v>
      </c>
      <c r="I54" s="3" t="s">
        <v>17</v>
      </c>
      <c r="J54" s="3" t="s">
        <v>118</v>
      </c>
      <c r="K54" s="7">
        <v>277</v>
      </c>
      <c r="L54" s="3" t="s">
        <v>17</v>
      </c>
      <c r="M54" s="3" t="s">
        <v>119</v>
      </c>
      <c r="N54" s="7">
        <v>277</v>
      </c>
    </row>
    <row r="55" spans="1:14" x14ac:dyDescent="0.35">
      <c r="A55" s="2" t="s">
        <v>14</v>
      </c>
      <c r="B55" s="2" t="s">
        <v>15</v>
      </c>
      <c r="C55" s="15">
        <v>5173068</v>
      </c>
      <c r="D55" s="4">
        <v>5173068</v>
      </c>
      <c r="E55" s="6">
        <v>1019645094</v>
      </c>
      <c r="F55" s="8">
        <v>45597.380960648101</v>
      </c>
      <c r="G55" s="2" t="s">
        <v>16</v>
      </c>
      <c r="H55" s="6">
        <v>522</v>
      </c>
      <c r="I55" s="2" t="s">
        <v>17</v>
      </c>
      <c r="J55" s="2" t="s">
        <v>120</v>
      </c>
      <c r="K55" s="6">
        <v>277</v>
      </c>
      <c r="L55" s="2" t="s">
        <v>17</v>
      </c>
      <c r="M55" s="2" t="s">
        <v>121</v>
      </c>
      <c r="N55" s="6">
        <v>277</v>
      </c>
    </row>
    <row r="56" spans="1:14" x14ac:dyDescent="0.35">
      <c r="A56" s="3" t="s">
        <v>14</v>
      </c>
      <c r="B56" s="3" t="s">
        <v>15</v>
      </c>
      <c r="C56" s="15">
        <v>16700393</v>
      </c>
      <c r="D56" s="5">
        <v>16700393</v>
      </c>
      <c r="E56" s="7">
        <v>1019658787</v>
      </c>
      <c r="F56" s="9">
        <v>45597.384803240697</v>
      </c>
      <c r="G56" s="3" t="s">
        <v>16</v>
      </c>
      <c r="H56" s="7">
        <v>523</v>
      </c>
      <c r="I56" s="3" t="s">
        <v>17</v>
      </c>
      <c r="J56" s="3" t="s">
        <v>122</v>
      </c>
      <c r="K56" s="7">
        <v>277</v>
      </c>
      <c r="L56" s="3" t="s">
        <v>17</v>
      </c>
      <c r="M56" s="3" t="s">
        <v>123</v>
      </c>
      <c r="N56" s="7">
        <v>277</v>
      </c>
    </row>
    <row r="57" spans="1:14" x14ac:dyDescent="0.35">
      <c r="A57" s="2" t="s">
        <v>14</v>
      </c>
      <c r="B57" s="2" t="s">
        <v>15</v>
      </c>
      <c r="C57" s="15">
        <v>54445848</v>
      </c>
      <c r="D57" s="4">
        <v>54445848</v>
      </c>
      <c r="E57" s="6">
        <v>1019977173</v>
      </c>
      <c r="F57" s="8">
        <v>45597.453692129602</v>
      </c>
      <c r="G57" s="2" t="s">
        <v>16</v>
      </c>
      <c r="H57" s="6">
        <v>524</v>
      </c>
      <c r="I57" s="2" t="s">
        <v>17</v>
      </c>
      <c r="J57" s="2" t="s">
        <v>124</v>
      </c>
      <c r="K57" s="6">
        <v>277</v>
      </c>
      <c r="L57" s="2" t="s">
        <v>17</v>
      </c>
      <c r="M57" s="2" t="s">
        <v>125</v>
      </c>
      <c r="N57" s="6">
        <v>277</v>
      </c>
    </row>
    <row r="58" spans="1:14" x14ac:dyDescent="0.35">
      <c r="A58" s="3" t="s">
        <v>14</v>
      </c>
      <c r="B58" s="3" t="s">
        <v>15</v>
      </c>
      <c r="C58" s="15">
        <v>51126947</v>
      </c>
      <c r="D58" s="5">
        <v>51126947</v>
      </c>
      <c r="E58" s="7">
        <v>1020805998</v>
      </c>
      <c r="F58" s="9">
        <v>45597.613981481503</v>
      </c>
      <c r="G58" s="3" t="s">
        <v>16</v>
      </c>
      <c r="H58" s="7">
        <v>525</v>
      </c>
      <c r="I58" s="3" t="s">
        <v>17</v>
      </c>
      <c r="J58" s="3" t="s">
        <v>126</v>
      </c>
      <c r="K58" s="7">
        <v>277</v>
      </c>
      <c r="L58" s="3" t="s">
        <v>17</v>
      </c>
      <c r="M58" s="3" t="s">
        <v>127</v>
      </c>
      <c r="N58" s="7">
        <v>277</v>
      </c>
    </row>
    <row r="59" spans="1:14" x14ac:dyDescent="0.35">
      <c r="A59" s="2" t="s">
        <v>14</v>
      </c>
      <c r="B59" s="2" t="s">
        <v>15</v>
      </c>
      <c r="C59" s="15">
        <v>6473350</v>
      </c>
      <c r="D59" s="4">
        <v>6473350</v>
      </c>
      <c r="E59" s="6">
        <v>1020861509</v>
      </c>
      <c r="F59" s="8">
        <v>45597.624120370398</v>
      </c>
      <c r="G59" s="2" t="s">
        <v>16</v>
      </c>
      <c r="H59" s="6">
        <v>526</v>
      </c>
      <c r="I59" s="2" t="s">
        <v>17</v>
      </c>
      <c r="J59" s="2" t="s">
        <v>128</v>
      </c>
      <c r="K59" s="6">
        <v>277</v>
      </c>
      <c r="L59" s="2" t="s">
        <v>17</v>
      </c>
      <c r="M59" s="2" t="s">
        <v>129</v>
      </c>
      <c r="N59" s="6">
        <v>277</v>
      </c>
    </row>
    <row r="60" spans="1:14" x14ac:dyDescent="0.35">
      <c r="A60" s="3" t="s">
        <v>14</v>
      </c>
      <c r="B60" s="3" t="s">
        <v>15</v>
      </c>
      <c r="C60" s="15">
        <v>14682618</v>
      </c>
      <c r="D60" s="5">
        <v>14682618</v>
      </c>
      <c r="E60" s="7">
        <v>1021029199</v>
      </c>
      <c r="F60" s="9">
        <v>45597.655277777798</v>
      </c>
      <c r="G60" s="3" t="s">
        <v>16</v>
      </c>
      <c r="H60" s="7">
        <v>527</v>
      </c>
      <c r="I60" s="3" t="s">
        <v>17</v>
      </c>
      <c r="J60" s="3" t="s">
        <v>130</v>
      </c>
      <c r="K60" s="7">
        <v>277</v>
      </c>
      <c r="L60" s="3" t="s">
        <v>17</v>
      </c>
      <c r="M60" s="3" t="s">
        <v>131</v>
      </c>
      <c r="N60" s="7">
        <v>277</v>
      </c>
    </row>
    <row r="61" spans="1:14" x14ac:dyDescent="0.35">
      <c r="B61" s="12" t="s">
        <v>132</v>
      </c>
      <c r="C61" s="13">
        <f>SUM(C11:C60)</f>
        <v>1320836192</v>
      </c>
    </row>
    <row r="62" spans="1:14" x14ac:dyDescent="0.35">
      <c r="B62" s="12" t="s">
        <v>22</v>
      </c>
      <c r="C62" s="13">
        <f>+C10</f>
        <v>36687922</v>
      </c>
    </row>
    <row r="63" spans="1:14" x14ac:dyDescent="0.35">
      <c r="B63" s="12" t="s">
        <v>25</v>
      </c>
      <c r="C63" s="13">
        <v>1208921890</v>
      </c>
    </row>
    <row r="64" spans="1:14" x14ac:dyDescent="0.35">
      <c r="B64" s="12" t="s">
        <v>133</v>
      </c>
      <c r="C64" s="13">
        <f>+C61+C62-C63</f>
        <v>148602224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2024-10-15T13:05:20Z</dcterms:created>
  <dcterms:modified xsi:type="dcterms:W3CDTF">2024-11-07T14:34:48Z</dcterms:modified>
</cp:coreProperties>
</file>