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0 OTU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9" i="1" l="1"/>
  <c r="C37" i="1"/>
  <c r="C36" i="1"/>
  <c r="C29" i="1" l="1"/>
  <c r="C27" i="1"/>
  <c r="C26" i="1" l="1"/>
  <c r="C9" i="1" l="1"/>
  <c r="C12" i="1" l="1"/>
</calcChain>
</file>

<file path=xl/sharedStrings.xml><?xml version="1.0" encoding="utf-8"?>
<sst xmlns="http://schemas.openxmlformats.org/spreadsheetml/2006/main" count="341" uniqueCount="143">
  <si>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</si>
  <si>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</si>
  <si>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</si>
  <si>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</si>
  <si>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</si>
  <si>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</si>
  <si>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</si>
  <si>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</si>
  <si>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</si>
  <si>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</si>
  <si>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</si>
  <si>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</si>
  <si>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</si>
  <si>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</si>
  <si>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</si>
  <si>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</si>
  <si>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</si>
  <si>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</si>
  <si>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</si>
  <si>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</si>
  <si>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</si>
  <si>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Tarifa de control Fiscal año 2021</t>
  </si>
  <si>
    <t>gadministrativo@consejoprofesionalmvz.gov.co</t>
  </si>
  <si>
    <t>000</t>
  </si>
  <si>
    <t xml:space="preserve">Consejo Profesional de Medicina Veterinaria y Zootecnia de Colombia </t>
  </si>
  <si>
    <t>6434135</t>
  </si>
  <si>
    <t>8002190770</t>
  </si>
  <si>
    <t xml:space="preserve">control fiscal vigencia 2021 resolucion 0026 de 29 de septiembre 2021 </t>
  </si>
  <si>
    <t>financiero@terminalibague.com</t>
  </si>
  <si>
    <t>TERMINAL DE TRANSPORTES DE IBAGUE S.A</t>
  </si>
  <si>
    <t>3124601808</t>
  </si>
  <si>
    <t>890701886-6</t>
  </si>
  <si>
    <t>TARIFA CONTROL FISCAL  RESOLUCION 0026 DEL 29 SEP 2021</t>
  </si>
  <si>
    <t>DORA.RODRIGUEZ@FDN.ORG.CO</t>
  </si>
  <si>
    <t xml:space="preserve">FEDERACION NACIONAL DE DEPARTAMENTOS </t>
  </si>
  <si>
    <t>3043368871</t>
  </si>
  <si>
    <t>800244322</t>
  </si>
  <si>
    <t>Tarifa de control fiscal Res 0026 Sept 29/2021 Caja Promotora Vivienda Militar</t>
  </si>
  <si>
    <t>pagaduria@cajahonor.gov.co</t>
  </si>
  <si>
    <t>Caja Promotora de Vivienda Militar y de Policia</t>
  </si>
  <si>
    <t>7425031</t>
  </si>
  <si>
    <t>860021967</t>
  </si>
  <si>
    <t>Cuotas de Auditaje  Contraloría General de la Nación</t>
  </si>
  <si>
    <t>ccd@colombiadigital.net</t>
  </si>
  <si>
    <t>CORPORACIÓN COLOMBIA  DIGITAL</t>
  </si>
  <si>
    <t>3166971810</t>
  </si>
  <si>
    <t>8301012144</t>
  </si>
  <si>
    <t>tarifa control fiscal 2021</t>
  </si>
  <si>
    <t>sfernandez@garantiascaribe.com</t>
  </si>
  <si>
    <t>FONDO REGIONAL DE GARANTIAS</t>
  </si>
  <si>
    <t>3362800</t>
  </si>
  <si>
    <t>802004610</t>
  </si>
  <si>
    <t>TARIFA DE CONTROL FISCAL</t>
  </si>
  <si>
    <t>gguerrero@porkcolombia.co</t>
  </si>
  <si>
    <t>FONDO NACIONAL DE LA PORCICULTURA-ADM-ASOCIACIÓN COLOMBIANA DE PORCICULTORES</t>
  </si>
  <si>
    <t>3142997696</t>
  </si>
  <si>
    <t>860325638</t>
  </si>
  <si>
    <t>contacto@cpip.org.co</t>
  </si>
  <si>
    <t>CONSEJO PROFESIONAL DE INGENIERIA DE PETROLEOS</t>
  </si>
  <si>
    <t>3115383775</t>
  </si>
  <si>
    <t>8605327824</t>
  </si>
  <si>
    <t>SB</t>
  </si>
  <si>
    <t>SA</t>
  </si>
  <si>
    <t>DB</t>
  </si>
  <si>
    <t>TTL</t>
  </si>
  <si>
    <t>TARIFA CONTROL FISCAL 2021 RESOLUCION 26</t>
  </si>
  <si>
    <t>ymanrique@fenalcecolombia.org</t>
  </si>
  <si>
    <t>FONDO NACIONAL DE CEREALES</t>
  </si>
  <si>
    <t>7428755</t>
  </si>
  <si>
    <t>860011105-2</t>
  </si>
  <si>
    <t>FONDO NACIONAL FRIJOL SOYA</t>
  </si>
  <si>
    <t>PAGO TARIFA CONTROL FISCAL RES0026 DEL 29SEPT21 - AÑO2021 FEDEPANELA</t>
  </si>
  <si>
    <t>contabilidad@fedepanela.org.co</t>
  </si>
  <si>
    <t>FONDO DE FOMENTO PANELERO -ADM. FEDERACION NACIONAL DE PRODUCTORES DE PANELA FED</t>
  </si>
  <si>
    <t>3132842812</t>
  </si>
  <si>
    <t>800059441</t>
  </si>
  <si>
    <t>cuota de Auditaje contraloría general de la Nación</t>
  </si>
  <si>
    <t>MARTHA.VILLABONA@EMPAS.GOV.CO</t>
  </si>
  <si>
    <t>EMPRESA PÚBLICA DE ALCANTARILLADO DE SANTANDER S.A.</t>
  </si>
  <si>
    <t>3506649287</t>
  </si>
  <si>
    <t>900115931</t>
  </si>
  <si>
    <t>Tarifa Control Fiscal</t>
  </si>
  <si>
    <t>carolmunoz@proimagenescolombia.com</t>
  </si>
  <si>
    <t>FONDO MIXTO DE PROMOCION CINEMATOGRAFICA PROIMAGENES</t>
  </si>
  <si>
    <t>3102292454</t>
  </si>
  <si>
    <t>8300465824</t>
  </si>
  <si>
    <t>Tarifa de Control Fiscal vigencia 2021</t>
  </si>
  <si>
    <t>fedesmeraldas@gmail.com</t>
  </si>
  <si>
    <t>FONDO NACIONAL DE ESMERALDAS -ADM FEDESMERALDAS</t>
  </si>
  <si>
    <t>3124365248</t>
  </si>
  <si>
    <t>800030659</t>
  </si>
  <si>
    <t>tarifa de control Fiscal vigencia 2021</t>
  </si>
  <si>
    <t>lparrado@codaltec.com</t>
  </si>
  <si>
    <t>CODALTEC</t>
  </si>
  <si>
    <t>3202305909</t>
  </si>
  <si>
    <t>900576075</t>
  </si>
  <si>
    <t>Pago Consejo Profesional de Ingenieria de Transporte y Vias CPITVC</t>
  </si>
  <si>
    <t>cpitvc@gmail.com</t>
  </si>
  <si>
    <t>CONSEJO PROFESIONAL DE INGENIERIA DE TRANSPORTE Y VIAS DE COLOMBIA CPITVC</t>
  </si>
  <si>
    <t>3115065984</t>
  </si>
  <si>
    <t>Nit. 800124189-8</t>
  </si>
  <si>
    <t>Cuota auditaje</t>
  </si>
  <si>
    <t>INFO@CPNT.GOV.CO</t>
  </si>
  <si>
    <t>Consejo Profesional Nacional de Topografia</t>
  </si>
  <si>
    <t>6012881490</t>
  </si>
  <si>
    <t>860517232</t>
  </si>
  <si>
    <t>LIQUIDACION TARIFA DE CONTROL FISCAL PARA VIGENCIA 2021 RESOLUCION 0026 DEL 29 S</t>
  </si>
  <si>
    <t>JENNY.SANCHEZ@CDMB.GOV.CO</t>
  </si>
  <si>
    <t xml:space="preserve">Corporación Autónoma Regional Para la Defensa de la Meseta de Bucaramanga </t>
  </si>
  <si>
    <t>6346100</t>
  </si>
  <si>
    <t>8902015731</t>
  </si>
  <si>
    <t xml:space="preserve">PAGO TARIFA FISCAL VIGENCIA 2021 </t>
  </si>
  <si>
    <t>lina.velandia@cormagdalena.gov.co</t>
  </si>
  <si>
    <t>459</t>
  </si>
  <si>
    <t>CORMAGDALENA</t>
  </si>
  <si>
    <t>3102767680</t>
  </si>
  <si>
    <t>829000127</t>
  </si>
  <si>
    <t>Tarifa Control Fiscal 2021 Cuota de auditaje Contraloria General de la Republica</t>
  </si>
  <si>
    <t>financiera@granabastos.com.co</t>
  </si>
  <si>
    <t>Granabastos S.A.</t>
  </si>
  <si>
    <t>3930039</t>
  </si>
  <si>
    <t>890115085</t>
  </si>
  <si>
    <t>CUOTA DE CONTROL FISCAL VIGENCIA 2021</t>
  </si>
  <si>
    <t>tesoreria@cvs.gov.co</t>
  </si>
  <si>
    <t>CORPORACION AUTONOMA REGIONAL DE LOS VALLES DEL SINU Y DEL SAN JORGE CVS</t>
  </si>
  <si>
    <t>7890631</t>
  </si>
  <si>
    <t>8910006270</t>
  </si>
  <si>
    <t>TARIFA CONTROL FISCAL 2021</t>
  </si>
  <si>
    <t>tesoreria@cavasa.com.co</t>
  </si>
  <si>
    <t>8903042190</t>
  </si>
  <si>
    <t>CENTRAL DE ABSTECIMIENTO VALLE DEL CAUCA</t>
  </si>
  <si>
    <t>3016743850</t>
  </si>
  <si>
    <t>CUOTA AUDITAJE-RESOL 0026</t>
  </si>
  <si>
    <t>margarita.garay@satena.com</t>
  </si>
  <si>
    <t>satena</t>
  </si>
  <si>
    <t>3507132733</t>
  </si>
  <si>
    <t>8999991434</t>
  </si>
  <si>
    <t>RECURSOS NO EJECUTADOS</t>
  </si>
  <si>
    <t>financiera@tierraposible.org</t>
  </si>
  <si>
    <t>426</t>
  </si>
  <si>
    <t>FUNDACION TIERRA POSIBLE</t>
  </si>
  <si>
    <t>3164876531</t>
  </si>
  <si>
    <t>805024569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</si>
</sst>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42" fontId="0" fillId="0" borderId="0" xfId="1" applyFont="1"/>
    <xf numFmtId="42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42" fontId="0" fillId="0" borderId="3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19" workbookViewId="0">
      <selection activeCell="D36" sqref="D3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4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85546875" customWidth="1"/>
    <col min="11" max="11" width="42.85546875" customWidth="1"/>
    <col min="12" max="12" width="20.5703125" customWidth="1"/>
    <col min="13" max="13" width="93.5703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2129778</v>
      </c>
      <c r="D2" s="4">
        <v>2129778</v>
      </c>
      <c r="E2" s="6">
        <v>1156443551</v>
      </c>
      <c r="F2" s="8">
        <v>44475.503437500003</v>
      </c>
      <c r="G2" s="2" t="s">
        <v>19</v>
      </c>
      <c r="H2" s="6">
        <v>59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10329374</v>
      </c>
      <c r="D3" s="5">
        <v>10329374</v>
      </c>
      <c r="E3" s="7">
        <v>1156681216</v>
      </c>
      <c r="F3" s="9">
        <v>44475.6022800926</v>
      </c>
      <c r="G3" s="3" t="s">
        <v>19</v>
      </c>
      <c r="H3" s="7">
        <v>61</v>
      </c>
      <c r="I3" s="3" t="s">
        <v>20</v>
      </c>
      <c r="J3" s="3" t="s">
        <v>27</v>
      </c>
      <c r="K3" s="3" t="s">
        <v>28</v>
      </c>
      <c r="L3" s="3" t="s">
        <v>23</v>
      </c>
      <c r="M3" s="3" t="s">
        <v>29</v>
      </c>
      <c r="N3" s="3" t="s">
        <v>20</v>
      </c>
      <c r="O3" s="3" t="s">
        <v>30</v>
      </c>
      <c r="P3" s="3" t="s">
        <v>31</v>
      </c>
      <c r="Q3" s="3" t="s">
        <v>20</v>
      </c>
    </row>
    <row r="4" spans="1:17">
      <c r="A4" s="2" t="s">
        <v>17</v>
      </c>
      <c r="B4" s="2" t="s">
        <v>18</v>
      </c>
      <c r="C4" s="4">
        <v>81738834</v>
      </c>
      <c r="D4" s="4">
        <v>81738834</v>
      </c>
      <c r="E4" s="6">
        <v>1156719374</v>
      </c>
      <c r="F4" s="8">
        <v>44475.616770833301</v>
      </c>
      <c r="G4" s="2" t="s">
        <v>19</v>
      </c>
      <c r="H4" s="6">
        <v>62</v>
      </c>
      <c r="I4" s="2" t="s">
        <v>20</v>
      </c>
      <c r="J4" s="2" t="s">
        <v>32</v>
      </c>
      <c r="K4" s="2" t="s">
        <v>33</v>
      </c>
      <c r="L4" s="2" t="s">
        <v>23</v>
      </c>
      <c r="M4" s="2" t="s">
        <v>34</v>
      </c>
      <c r="N4" s="2" t="s">
        <v>20</v>
      </c>
      <c r="O4" s="2" t="s">
        <v>35</v>
      </c>
      <c r="P4" s="2" t="s">
        <v>36</v>
      </c>
      <c r="Q4" s="2" t="s">
        <v>20</v>
      </c>
    </row>
    <row r="5" spans="1:17">
      <c r="A5" s="3" t="s">
        <v>17</v>
      </c>
      <c r="B5" s="3" t="s">
        <v>18</v>
      </c>
      <c r="C5" s="5">
        <v>193407680</v>
      </c>
      <c r="D5" s="5">
        <v>193407680</v>
      </c>
      <c r="E5" s="7">
        <v>1156943577</v>
      </c>
      <c r="F5" s="9">
        <v>44475.699224536998</v>
      </c>
      <c r="G5" s="3" t="s">
        <v>19</v>
      </c>
      <c r="H5" s="7">
        <v>63</v>
      </c>
      <c r="I5" s="3" t="s">
        <v>20</v>
      </c>
      <c r="J5" s="3" t="s">
        <v>37</v>
      </c>
      <c r="K5" s="3" t="s">
        <v>38</v>
      </c>
      <c r="L5" s="3" t="s">
        <v>23</v>
      </c>
      <c r="M5" s="3" t="s">
        <v>39</v>
      </c>
      <c r="N5" s="3" t="s">
        <v>20</v>
      </c>
      <c r="O5" s="3" t="s">
        <v>40</v>
      </c>
      <c r="P5" s="3" t="s">
        <v>41</v>
      </c>
      <c r="Q5" s="3" t="s">
        <v>20</v>
      </c>
    </row>
    <row r="6" spans="1:17">
      <c r="A6" s="2" t="s">
        <v>17</v>
      </c>
      <c r="B6" s="2" t="s">
        <v>18</v>
      </c>
      <c r="C6" s="4">
        <v>1313908</v>
      </c>
      <c r="D6" s="4">
        <v>1313908</v>
      </c>
      <c r="E6" s="6">
        <v>1158959433</v>
      </c>
      <c r="F6" s="8">
        <v>44477.3339583333</v>
      </c>
      <c r="G6" s="2" t="s">
        <v>19</v>
      </c>
      <c r="H6" s="6">
        <v>64</v>
      </c>
      <c r="I6" s="2" t="s">
        <v>20</v>
      </c>
      <c r="J6" s="2" t="s">
        <v>42</v>
      </c>
      <c r="K6" s="2" t="s">
        <v>43</v>
      </c>
      <c r="L6" s="2" t="s">
        <v>23</v>
      </c>
      <c r="M6" s="2" t="s">
        <v>44</v>
      </c>
      <c r="N6" s="2" t="s">
        <v>20</v>
      </c>
      <c r="O6" s="2" t="s">
        <v>45</v>
      </c>
      <c r="P6" s="2" t="s">
        <v>46</v>
      </c>
      <c r="Q6" s="2" t="s">
        <v>20</v>
      </c>
    </row>
    <row r="7" spans="1:17">
      <c r="A7" s="3" t="s">
        <v>17</v>
      </c>
      <c r="B7" s="3" t="s">
        <v>18</v>
      </c>
      <c r="C7" s="5">
        <v>4387811</v>
      </c>
      <c r="D7" s="5">
        <v>4387811</v>
      </c>
      <c r="E7" s="7">
        <v>1159371570</v>
      </c>
      <c r="F7" s="9">
        <v>44477.517141203702</v>
      </c>
      <c r="G7" s="3" t="s">
        <v>19</v>
      </c>
      <c r="H7" s="7">
        <v>65</v>
      </c>
      <c r="I7" s="3" t="s">
        <v>20</v>
      </c>
      <c r="J7" s="3" t="s">
        <v>47</v>
      </c>
      <c r="K7" s="3" t="s">
        <v>48</v>
      </c>
      <c r="L7" s="3" t="s">
        <v>23</v>
      </c>
      <c r="M7" s="3" t="s">
        <v>49</v>
      </c>
      <c r="N7" s="3" t="s">
        <v>20</v>
      </c>
      <c r="O7" s="3" t="s">
        <v>50</v>
      </c>
      <c r="P7" s="3" t="s">
        <v>51</v>
      </c>
      <c r="Q7" s="3" t="s">
        <v>20</v>
      </c>
    </row>
    <row r="8" spans="1:17">
      <c r="A8" s="2" t="s">
        <v>17</v>
      </c>
      <c r="B8" s="2" t="s">
        <v>18</v>
      </c>
      <c r="C8" s="4">
        <v>127450235</v>
      </c>
      <c r="D8" s="4">
        <v>127450235</v>
      </c>
      <c r="E8" s="6">
        <v>1159617607</v>
      </c>
      <c r="F8" s="8">
        <v>44477.627777777801</v>
      </c>
      <c r="G8" s="2" t="s">
        <v>19</v>
      </c>
      <c r="H8" s="6">
        <v>67</v>
      </c>
      <c r="I8" s="2" t="s">
        <v>20</v>
      </c>
      <c r="J8" s="2" t="s">
        <v>52</v>
      </c>
      <c r="K8" s="2" t="s">
        <v>53</v>
      </c>
      <c r="L8" s="2" t="s">
        <v>23</v>
      </c>
      <c r="M8" s="2" t="s">
        <v>54</v>
      </c>
      <c r="N8" s="2" t="s">
        <v>20</v>
      </c>
      <c r="O8" s="2" t="s">
        <v>55</v>
      </c>
      <c r="P8" s="2" t="s">
        <v>56</v>
      </c>
      <c r="Q8" s="2" t="s">
        <v>20</v>
      </c>
    </row>
    <row r="9" spans="1:17">
      <c r="B9" s="10" t="s">
        <v>61</v>
      </c>
      <c r="C9" s="12">
        <f>SUM(C2:C8)</f>
        <v>420757620</v>
      </c>
    </row>
    <row r="10" spans="1:17">
      <c r="B10" s="11" t="s">
        <v>62</v>
      </c>
    </row>
    <row r="11" spans="1:17">
      <c r="B11" s="10" t="s">
        <v>63</v>
      </c>
      <c r="C11" s="13">
        <v>287605666</v>
      </c>
    </row>
    <row r="12" spans="1:17">
      <c r="B12" s="11" t="s">
        <v>64</v>
      </c>
      <c r="C12" s="13">
        <f>C9+C10-C11</f>
        <v>133151954</v>
      </c>
      <c r="E12" s="14"/>
    </row>
    <row r="13" spans="1:17" s="19" customFormat="1">
      <c r="A13" s="15" t="s">
        <v>17</v>
      </c>
      <c r="B13" s="15" t="s">
        <v>18</v>
      </c>
      <c r="C13" s="16">
        <v>1407088</v>
      </c>
      <c r="D13" s="16">
        <v>1407088</v>
      </c>
      <c r="E13" s="17">
        <v>1159880249</v>
      </c>
      <c r="F13" s="18">
        <v>44477.740335648101</v>
      </c>
      <c r="G13" s="15" t="s">
        <v>19</v>
      </c>
      <c r="H13" s="17">
        <v>68</v>
      </c>
      <c r="I13" s="15" t="s">
        <v>20</v>
      </c>
      <c r="J13" s="15" t="s">
        <v>42</v>
      </c>
      <c r="K13" s="15" t="s">
        <v>57</v>
      </c>
      <c r="L13" s="15" t="s">
        <v>23</v>
      </c>
      <c r="M13" s="15" t="s">
        <v>58</v>
      </c>
      <c r="N13" s="15" t="s">
        <v>20</v>
      </c>
      <c r="O13" s="15" t="s">
        <v>59</v>
      </c>
      <c r="P13" s="15" t="s">
        <v>60</v>
      </c>
      <c r="Q13" s="15" t="s">
        <v>20</v>
      </c>
    </row>
    <row r="14" spans="1:17">
      <c r="A14" s="2" t="s">
        <v>17</v>
      </c>
      <c r="B14" s="2" t="s">
        <v>18</v>
      </c>
      <c r="C14" s="4">
        <v>10163518</v>
      </c>
      <c r="D14" s="4">
        <v>10163518</v>
      </c>
      <c r="E14" s="6">
        <v>1162022211</v>
      </c>
      <c r="F14" s="8">
        <v>44480.4515046296</v>
      </c>
      <c r="G14" s="2" t="s">
        <v>19</v>
      </c>
      <c r="H14" s="6">
        <v>69</v>
      </c>
      <c r="I14" s="2" t="s">
        <v>20</v>
      </c>
      <c r="J14" s="2" t="s">
        <v>65</v>
      </c>
      <c r="K14" s="2" t="s">
        <v>66</v>
      </c>
      <c r="L14" s="2" t="s">
        <v>23</v>
      </c>
      <c r="M14" s="2" t="s">
        <v>67</v>
      </c>
      <c r="N14" s="2" t="s">
        <v>20</v>
      </c>
      <c r="O14" s="2" t="s">
        <v>68</v>
      </c>
      <c r="P14" s="2" t="s">
        <v>69</v>
      </c>
      <c r="Q14" s="2" t="s">
        <v>20</v>
      </c>
    </row>
    <row r="15" spans="1:17">
      <c r="A15" s="3" t="s">
        <v>17</v>
      </c>
      <c r="B15" s="3" t="s">
        <v>18</v>
      </c>
      <c r="C15" s="5">
        <v>3364722</v>
      </c>
      <c r="D15" s="5">
        <v>3364722</v>
      </c>
      <c r="E15" s="7">
        <v>1162035863</v>
      </c>
      <c r="F15" s="9">
        <v>44480.456620370402</v>
      </c>
      <c r="G15" s="3" t="s">
        <v>19</v>
      </c>
      <c r="H15" s="7">
        <v>71</v>
      </c>
      <c r="I15" s="3" t="s">
        <v>20</v>
      </c>
      <c r="J15" s="3" t="s">
        <v>65</v>
      </c>
      <c r="K15" s="3" t="s">
        <v>66</v>
      </c>
      <c r="L15" s="3" t="s">
        <v>23</v>
      </c>
      <c r="M15" s="3" t="s">
        <v>70</v>
      </c>
      <c r="N15" s="3" t="s">
        <v>20</v>
      </c>
      <c r="O15" s="3" t="s">
        <v>68</v>
      </c>
      <c r="P15" s="3" t="s">
        <v>69</v>
      </c>
      <c r="Q15" s="3" t="s">
        <v>20</v>
      </c>
    </row>
    <row r="16" spans="1:17">
      <c r="A16" s="2" t="s">
        <v>17</v>
      </c>
      <c r="B16" s="2" t="s">
        <v>18</v>
      </c>
      <c r="C16" s="4">
        <v>11953280</v>
      </c>
      <c r="D16" s="4">
        <v>11953280</v>
      </c>
      <c r="E16" s="6">
        <v>1162191843</v>
      </c>
      <c r="F16" s="8">
        <v>44480.515104166698</v>
      </c>
      <c r="G16" s="2" t="s">
        <v>19</v>
      </c>
      <c r="H16" s="6">
        <v>72</v>
      </c>
      <c r="I16" s="2" t="s">
        <v>20</v>
      </c>
      <c r="J16" s="2" t="s">
        <v>71</v>
      </c>
      <c r="K16" s="2" t="s">
        <v>72</v>
      </c>
      <c r="L16" s="2" t="s">
        <v>23</v>
      </c>
      <c r="M16" s="2" t="s">
        <v>73</v>
      </c>
      <c r="N16" s="2" t="s">
        <v>20</v>
      </c>
      <c r="O16" s="2" t="s">
        <v>74</v>
      </c>
      <c r="P16" s="2" t="s">
        <v>75</v>
      </c>
      <c r="Q16" s="2" t="s">
        <v>20</v>
      </c>
    </row>
    <row r="17" spans="1:17">
      <c r="A17" s="3" t="s">
        <v>17</v>
      </c>
      <c r="B17" s="3" t="s">
        <v>18</v>
      </c>
      <c r="C17" s="5">
        <v>1507078</v>
      </c>
      <c r="D17" s="5">
        <v>1507078</v>
      </c>
      <c r="E17" s="7">
        <v>1162578596</v>
      </c>
      <c r="F17" s="9">
        <v>44480.679675925901</v>
      </c>
      <c r="G17" s="3" t="s">
        <v>19</v>
      </c>
      <c r="H17" s="7">
        <v>73</v>
      </c>
      <c r="I17" s="3" t="s">
        <v>20</v>
      </c>
      <c r="J17" s="3" t="s">
        <v>65</v>
      </c>
      <c r="K17" s="3" t="s">
        <v>66</v>
      </c>
      <c r="L17" s="3" t="s">
        <v>23</v>
      </c>
      <c r="M17" s="3" t="s">
        <v>70</v>
      </c>
      <c r="N17" s="3" t="s">
        <v>20</v>
      </c>
      <c r="O17" s="3" t="s">
        <v>68</v>
      </c>
      <c r="P17" s="3" t="s">
        <v>69</v>
      </c>
      <c r="Q17" s="3" t="s">
        <v>20</v>
      </c>
    </row>
    <row r="18" spans="1:17">
      <c r="A18" s="2" t="s">
        <v>17</v>
      </c>
      <c r="B18" s="2" t="s">
        <v>18</v>
      </c>
      <c r="C18" s="4">
        <v>282127844</v>
      </c>
      <c r="D18" s="4">
        <v>282127844</v>
      </c>
      <c r="E18" s="6">
        <v>1163652038</v>
      </c>
      <c r="F18" s="8">
        <v>44481.589131944398</v>
      </c>
      <c r="G18" s="2" t="s">
        <v>19</v>
      </c>
      <c r="H18" s="6">
        <v>74</v>
      </c>
      <c r="I18" s="2" t="s">
        <v>20</v>
      </c>
      <c r="J18" s="2" t="s">
        <v>76</v>
      </c>
      <c r="K18" s="2" t="s">
        <v>77</v>
      </c>
      <c r="L18" s="2" t="s">
        <v>23</v>
      </c>
      <c r="M18" s="2" t="s">
        <v>78</v>
      </c>
      <c r="N18" s="2" t="s">
        <v>20</v>
      </c>
      <c r="O18" s="2" t="s">
        <v>79</v>
      </c>
      <c r="P18" s="2" t="s">
        <v>80</v>
      </c>
      <c r="Q18" s="2" t="s">
        <v>20</v>
      </c>
    </row>
    <row r="19" spans="1:17">
      <c r="A19" s="3" t="s">
        <v>17</v>
      </c>
      <c r="B19" s="3" t="s">
        <v>18</v>
      </c>
      <c r="C19" s="5">
        <v>7169911</v>
      </c>
      <c r="D19" s="5">
        <v>7169911</v>
      </c>
      <c r="E19" s="7">
        <v>1163677719</v>
      </c>
      <c r="F19" s="9">
        <v>44481.601805555598</v>
      </c>
      <c r="G19" s="3" t="s">
        <v>19</v>
      </c>
      <c r="H19" s="7">
        <v>75</v>
      </c>
      <c r="I19" s="3" t="s">
        <v>20</v>
      </c>
      <c r="J19" s="3" t="s">
        <v>81</v>
      </c>
      <c r="K19" s="3" t="s">
        <v>82</v>
      </c>
      <c r="L19" s="3" t="s">
        <v>23</v>
      </c>
      <c r="M19" s="3" t="s">
        <v>83</v>
      </c>
      <c r="N19" s="3" t="s">
        <v>20</v>
      </c>
      <c r="O19" s="3" t="s">
        <v>84</v>
      </c>
      <c r="P19" s="3" t="s">
        <v>85</v>
      </c>
      <c r="Q19" s="3" t="s">
        <v>20</v>
      </c>
    </row>
    <row r="20" spans="1:17">
      <c r="A20" s="2" t="s">
        <v>17</v>
      </c>
      <c r="B20" s="2" t="s">
        <v>18</v>
      </c>
      <c r="C20" s="4">
        <v>6972314</v>
      </c>
      <c r="D20" s="4">
        <v>6972314</v>
      </c>
      <c r="E20" s="6">
        <v>1163703308</v>
      </c>
      <c r="F20" s="8">
        <v>44481.613761574103</v>
      </c>
      <c r="G20" s="2" t="s">
        <v>19</v>
      </c>
      <c r="H20" s="6">
        <v>76</v>
      </c>
      <c r="I20" s="2" t="s">
        <v>20</v>
      </c>
      <c r="J20" s="2" t="s">
        <v>86</v>
      </c>
      <c r="K20" s="2" t="s">
        <v>87</v>
      </c>
      <c r="L20" s="2" t="s">
        <v>23</v>
      </c>
      <c r="M20" s="2" t="s">
        <v>88</v>
      </c>
      <c r="N20" s="2" t="s">
        <v>20</v>
      </c>
      <c r="O20" s="2" t="s">
        <v>89</v>
      </c>
      <c r="P20" s="2" t="s">
        <v>90</v>
      </c>
      <c r="Q20" s="2" t="s">
        <v>20</v>
      </c>
    </row>
    <row r="21" spans="1:17">
      <c r="A21" s="3" t="s">
        <v>17</v>
      </c>
      <c r="B21" s="3" t="s">
        <v>18</v>
      </c>
      <c r="C21" s="5">
        <v>8948703</v>
      </c>
      <c r="D21" s="5">
        <v>8948703</v>
      </c>
      <c r="E21" s="7">
        <v>1163958289</v>
      </c>
      <c r="F21" s="9">
        <v>44481.7400694444</v>
      </c>
      <c r="G21" s="3" t="s">
        <v>19</v>
      </c>
      <c r="H21" s="7">
        <v>79</v>
      </c>
      <c r="I21" s="3" t="s">
        <v>20</v>
      </c>
      <c r="J21" s="3" t="s">
        <v>91</v>
      </c>
      <c r="K21" s="3" t="s">
        <v>92</v>
      </c>
      <c r="L21" s="3" t="s">
        <v>23</v>
      </c>
      <c r="M21" s="3" t="s">
        <v>93</v>
      </c>
      <c r="N21" s="3" t="s">
        <v>20</v>
      </c>
      <c r="O21" s="3" t="s">
        <v>94</v>
      </c>
      <c r="P21" s="3" t="s">
        <v>95</v>
      </c>
      <c r="Q21" s="3" t="s">
        <v>20</v>
      </c>
    </row>
    <row r="22" spans="1:17">
      <c r="A22" s="2" t="s">
        <v>17</v>
      </c>
      <c r="B22" s="2" t="s">
        <v>18</v>
      </c>
      <c r="C22" s="4">
        <v>361238</v>
      </c>
      <c r="D22" s="4">
        <v>361238</v>
      </c>
      <c r="E22" s="6">
        <v>1164596255</v>
      </c>
      <c r="F22" s="8">
        <v>44482.472974536999</v>
      </c>
      <c r="G22" s="2" t="s">
        <v>19</v>
      </c>
      <c r="H22" s="6">
        <v>80</v>
      </c>
      <c r="I22" s="2" t="s">
        <v>20</v>
      </c>
      <c r="J22" s="2" t="s">
        <v>96</v>
      </c>
      <c r="K22" s="2" t="s">
        <v>97</v>
      </c>
      <c r="L22" s="2" t="s">
        <v>23</v>
      </c>
      <c r="M22" s="2" t="s">
        <v>98</v>
      </c>
      <c r="N22" s="2" t="s">
        <v>20</v>
      </c>
      <c r="O22" s="2" t="s">
        <v>99</v>
      </c>
      <c r="P22" s="2" t="s">
        <v>100</v>
      </c>
      <c r="Q22" s="2" t="s">
        <v>20</v>
      </c>
    </row>
    <row r="23" spans="1:17">
      <c r="A23" s="3" t="s">
        <v>17</v>
      </c>
      <c r="B23" s="3" t="s">
        <v>18</v>
      </c>
      <c r="C23" s="5">
        <v>1247559</v>
      </c>
      <c r="D23" s="5">
        <v>1247559</v>
      </c>
      <c r="E23" s="7">
        <v>1164699299</v>
      </c>
      <c r="F23" s="9">
        <v>44482.520960648202</v>
      </c>
      <c r="G23" s="3" t="s">
        <v>19</v>
      </c>
      <c r="H23" s="7">
        <v>81</v>
      </c>
      <c r="I23" s="3" t="s">
        <v>20</v>
      </c>
      <c r="J23" s="3" t="s">
        <v>101</v>
      </c>
      <c r="K23" s="3" t="s">
        <v>102</v>
      </c>
      <c r="L23" s="3" t="s">
        <v>23</v>
      </c>
      <c r="M23" s="3" t="s">
        <v>103</v>
      </c>
      <c r="N23" s="3" t="s">
        <v>20</v>
      </c>
      <c r="O23" s="3" t="s">
        <v>104</v>
      </c>
      <c r="P23" s="3" t="s">
        <v>105</v>
      </c>
      <c r="Q23" s="3" t="s">
        <v>20</v>
      </c>
    </row>
    <row r="24" spans="1:17">
      <c r="A24" s="2" t="s">
        <v>17</v>
      </c>
      <c r="B24" s="2" t="s">
        <v>18</v>
      </c>
      <c r="C24" s="4">
        <v>186024399</v>
      </c>
      <c r="D24" s="4">
        <v>186024399</v>
      </c>
      <c r="E24" s="6">
        <v>1165821467</v>
      </c>
      <c r="F24" s="8">
        <v>44483.471932870401</v>
      </c>
      <c r="G24" s="2" t="s">
        <v>19</v>
      </c>
      <c r="H24" s="6">
        <v>82</v>
      </c>
      <c r="I24" s="2" t="s">
        <v>20</v>
      </c>
      <c r="J24" s="2" t="s">
        <v>106</v>
      </c>
      <c r="K24" s="2" t="s">
        <v>107</v>
      </c>
      <c r="L24" s="2" t="s">
        <v>23</v>
      </c>
      <c r="M24" s="2" t="s">
        <v>108</v>
      </c>
      <c r="N24" s="2" t="s">
        <v>20</v>
      </c>
      <c r="O24" s="2" t="s">
        <v>109</v>
      </c>
      <c r="P24" s="2" t="s">
        <v>110</v>
      </c>
      <c r="Q24" s="2" t="s">
        <v>20</v>
      </c>
    </row>
    <row r="25" spans="1:17">
      <c r="A25" s="3" t="s">
        <v>17</v>
      </c>
      <c r="B25" s="3" t="s">
        <v>18</v>
      </c>
      <c r="C25" s="5">
        <v>102069229</v>
      </c>
      <c r="D25" s="5">
        <v>102069229</v>
      </c>
      <c r="E25" s="7">
        <v>1167607374</v>
      </c>
      <c r="F25" s="9">
        <v>44484.6254050926</v>
      </c>
      <c r="G25" s="3" t="s">
        <v>19</v>
      </c>
      <c r="H25" s="7">
        <v>84</v>
      </c>
      <c r="I25" s="3" t="s">
        <v>20</v>
      </c>
      <c r="J25" s="3" t="s">
        <v>111</v>
      </c>
      <c r="K25" s="3" t="s">
        <v>112</v>
      </c>
      <c r="L25" s="3" t="s">
        <v>113</v>
      </c>
      <c r="M25" s="3" t="s">
        <v>114</v>
      </c>
      <c r="N25" s="3" t="s">
        <v>20</v>
      </c>
      <c r="O25" s="3" t="s">
        <v>115</v>
      </c>
      <c r="P25" s="3" t="s">
        <v>116</v>
      </c>
      <c r="Q25" s="3" t="s">
        <v>20</v>
      </c>
    </row>
    <row r="26" spans="1:17">
      <c r="B26" s="10" t="s">
        <v>61</v>
      </c>
      <c r="C26" s="12">
        <f>SUM(C13:C25)</f>
        <v>623316883</v>
      </c>
    </row>
    <row r="27" spans="1:17">
      <c r="B27" s="11" t="s">
        <v>62</v>
      </c>
      <c r="C27" s="14">
        <f>C12</f>
        <v>133151954</v>
      </c>
    </row>
    <row r="28" spans="1:17">
      <c r="B28" s="10" t="s">
        <v>63</v>
      </c>
      <c r="C28">
        <v>654399608</v>
      </c>
    </row>
    <row r="29" spans="1:17">
      <c r="B29" s="11" t="s">
        <v>64</v>
      </c>
      <c r="C29" s="13">
        <f>C26+C27-C28</f>
        <v>102069229</v>
      </c>
    </row>
    <row r="30" spans="1:17">
      <c r="A30" s="2" t="s">
        <v>17</v>
      </c>
      <c r="B30" s="2" t="s">
        <v>18</v>
      </c>
      <c r="C30" s="4">
        <v>19811122</v>
      </c>
      <c r="D30" s="4">
        <v>19811122</v>
      </c>
      <c r="E30" s="6">
        <v>1171148573</v>
      </c>
      <c r="F30" s="8">
        <v>44488.556851851798</v>
      </c>
      <c r="G30" s="2" t="s">
        <v>19</v>
      </c>
      <c r="H30" s="6">
        <v>85</v>
      </c>
      <c r="I30" s="2" t="s">
        <v>20</v>
      </c>
      <c r="J30" s="2" t="s">
        <v>117</v>
      </c>
      <c r="K30" s="2" t="s">
        <v>118</v>
      </c>
      <c r="L30" s="2" t="s">
        <v>23</v>
      </c>
      <c r="M30" s="2" t="s">
        <v>119</v>
      </c>
      <c r="N30" s="2" t="s">
        <v>20</v>
      </c>
      <c r="O30" s="2" t="s">
        <v>120</v>
      </c>
      <c r="P30" s="2" t="s">
        <v>121</v>
      </c>
      <c r="Q30" s="2" t="s">
        <v>20</v>
      </c>
    </row>
    <row r="31" spans="1:17">
      <c r="A31" s="3" t="s">
        <v>17</v>
      </c>
      <c r="B31" s="3" t="s">
        <v>18</v>
      </c>
      <c r="C31" s="5">
        <v>29786144</v>
      </c>
      <c r="D31" s="5">
        <v>29786144</v>
      </c>
      <c r="E31" s="7">
        <v>1172399762</v>
      </c>
      <c r="F31" s="9">
        <v>44489.4688425926</v>
      </c>
      <c r="G31" s="3" t="s">
        <v>19</v>
      </c>
      <c r="H31" s="7">
        <v>87</v>
      </c>
      <c r="I31" s="3" t="s">
        <v>20</v>
      </c>
      <c r="J31" s="3" t="s">
        <v>122</v>
      </c>
      <c r="K31" s="3" t="s">
        <v>123</v>
      </c>
      <c r="L31" s="3" t="s">
        <v>23</v>
      </c>
      <c r="M31" s="3" t="s">
        <v>124</v>
      </c>
      <c r="N31" s="3" t="s">
        <v>20</v>
      </c>
      <c r="O31" s="3" t="s">
        <v>125</v>
      </c>
      <c r="P31" s="3" t="s">
        <v>126</v>
      </c>
      <c r="Q31" s="3" t="s">
        <v>20</v>
      </c>
    </row>
    <row r="32" spans="1:17">
      <c r="A32" s="2" t="s">
        <v>17</v>
      </c>
      <c r="B32" s="2" t="s">
        <v>18</v>
      </c>
      <c r="C32" s="4">
        <v>11889409</v>
      </c>
      <c r="D32" s="4">
        <v>11889409</v>
      </c>
      <c r="E32" s="6">
        <v>1172892848</v>
      </c>
      <c r="F32" s="8">
        <v>44489.667222222197</v>
      </c>
      <c r="G32" s="2" t="s">
        <v>19</v>
      </c>
      <c r="H32" s="6">
        <v>88</v>
      </c>
      <c r="I32" s="2" t="s">
        <v>20</v>
      </c>
      <c r="J32" s="2" t="s">
        <v>127</v>
      </c>
      <c r="K32" s="2" t="s">
        <v>128</v>
      </c>
      <c r="L32" s="2" t="s">
        <v>129</v>
      </c>
      <c r="M32" s="2" t="s">
        <v>130</v>
      </c>
      <c r="N32" s="2" t="s">
        <v>20</v>
      </c>
      <c r="O32" s="2" t="s">
        <v>131</v>
      </c>
      <c r="P32" s="2" t="s">
        <v>129</v>
      </c>
      <c r="Q32" s="2" t="s">
        <v>20</v>
      </c>
    </row>
    <row r="33" spans="1:17">
      <c r="A33" s="3" t="s">
        <v>17</v>
      </c>
      <c r="B33" s="3" t="s">
        <v>18</v>
      </c>
      <c r="C33" s="5">
        <v>649906456</v>
      </c>
      <c r="D33" s="5">
        <v>649906456</v>
      </c>
      <c r="E33" s="7">
        <v>1173841524</v>
      </c>
      <c r="F33" s="9">
        <v>44490.468518518501</v>
      </c>
      <c r="G33" s="3" t="s">
        <v>19</v>
      </c>
      <c r="H33" s="7">
        <v>89</v>
      </c>
      <c r="I33" s="3" t="s">
        <v>20</v>
      </c>
      <c r="J33" s="3" t="s">
        <v>132</v>
      </c>
      <c r="K33" s="3" t="s">
        <v>133</v>
      </c>
      <c r="L33" s="3" t="s">
        <v>23</v>
      </c>
      <c r="M33" s="3" t="s">
        <v>134</v>
      </c>
      <c r="N33" s="3" t="s">
        <v>20</v>
      </c>
      <c r="O33" s="3" t="s">
        <v>135</v>
      </c>
      <c r="P33" s="3" t="s">
        <v>136</v>
      </c>
      <c r="Q33" s="3" t="s">
        <v>20</v>
      </c>
    </row>
    <row r="34" spans="1:17">
      <c r="A34" s="2" t="s">
        <v>17</v>
      </c>
      <c r="B34" s="2" t="s">
        <v>18</v>
      </c>
      <c r="C34" s="4">
        <v>80000000</v>
      </c>
      <c r="D34" s="4">
        <v>80000000</v>
      </c>
      <c r="E34" s="6">
        <v>1174823266</v>
      </c>
      <c r="F34" s="8">
        <v>44491.314317129603</v>
      </c>
      <c r="G34" s="2" t="s">
        <v>19</v>
      </c>
      <c r="H34" s="6">
        <v>93</v>
      </c>
      <c r="I34" s="2" t="s">
        <v>20</v>
      </c>
      <c r="J34" s="2" t="s">
        <v>137</v>
      </c>
      <c r="K34" s="2" t="s">
        <v>138</v>
      </c>
      <c r="L34" s="2" t="s">
        <v>139</v>
      </c>
      <c r="M34" s="2" t="s">
        <v>140</v>
      </c>
      <c r="N34" s="2" t="s">
        <v>20</v>
      </c>
      <c r="O34" s="2" t="s">
        <v>141</v>
      </c>
      <c r="P34" s="2" t="s">
        <v>142</v>
      </c>
      <c r="Q34" s="2" t="s">
        <v>20</v>
      </c>
    </row>
    <row r="35" spans="1:17">
      <c r="A35" s="3" t="s">
        <v>17</v>
      </c>
      <c r="B35" s="3" t="s">
        <v>18</v>
      </c>
      <c r="C35" s="5">
        <v>5921983</v>
      </c>
      <c r="D35" s="5">
        <v>5921983</v>
      </c>
      <c r="E35" s="7">
        <v>1174824797</v>
      </c>
      <c r="F35" s="9">
        <v>44491.316006944398</v>
      </c>
      <c r="G35" s="3" t="s">
        <v>19</v>
      </c>
      <c r="H35" s="7">
        <v>94</v>
      </c>
      <c r="I35" s="3" t="s">
        <v>20</v>
      </c>
      <c r="J35" s="3" t="s">
        <v>137</v>
      </c>
      <c r="K35" s="3" t="s">
        <v>138</v>
      </c>
      <c r="L35" s="3" t="s">
        <v>139</v>
      </c>
      <c r="M35" s="3" t="s">
        <v>140</v>
      </c>
      <c r="N35" s="3" t="s">
        <v>20</v>
      </c>
      <c r="O35" s="3" t="s">
        <v>141</v>
      </c>
      <c r="P35" s="3" t="s">
        <v>142</v>
      </c>
      <c r="Q35" s="3" t="s">
        <v>20</v>
      </c>
    </row>
    <row r="36" spans="1:17">
      <c r="B36" s="10" t="s">
        <v>61</v>
      </c>
      <c r="C36" s="12">
        <f>SUM(C30:C35)</f>
        <v>797315114</v>
      </c>
    </row>
    <row r="37" spans="1:17">
      <c r="B37" s="11" t="s">
        <v>62</v>
      </c>
      <c r="C37" s="14">
        <f>C29</f>
        <v>102069229</v>
      </c>
    </row>
    <row r="38" spans="1:17">
      <c r="B38" s="10" t="s">
        <v>63</v>
      </c>
      <c r="C38" s="20">
        <v>813462360</v>
      </c>
    </row>
    <row r="39" spans="1:17">
      <c r="B39" s="11" t="s">
        <v>64</v>
      </c>
      <c r="C39" s="13">
        <f>C36+C37-C38</f>
        <v>85921983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2021-10-11T11:31:53Z</dcterms:created>
  <dcterms:modified xsi:type="dcterms:W3CDTF">2021-10-25T16:16:54Z</dcterms:modified>
</cp:coreProperties>
</file>