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2\10 OCTUBRE\PSE\"/>
    </mc:Choice>
  </mc:AlternateContent>
  <xr:revisionPtr revIDLastSave="0" documentId="13_ncr:1_{36F37559-3627-4469-A041-EDBE386956AB}" xr6:coauthVersionLast="47" xr6:coauthVersionMax="47" xr10:uidLastSave="{00000000-0000-0000-0000-000000000000}"/>
  <bookViews>
    <workbookView xWindow="0" yWindow="390" windowWidth="20490" windowHeight="7785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2" i="1" l="1"/>
  <c r="C29" i="1"/>
  <c r="C4" i="1"/>
  <c r="C7" i="1" s="1"/>
  <c r="C10" i="1" s="1"/>
</calcChain>
</file>

<file path=xl/sharedStrings.xml><?xml version="1.0" encoding="utf-8"?>
<sst xmlns="http://schemas.openxmlformats.org/spreadsheetml/2006/main" count="193" uniqueCount="68">
  <si>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</si>
  <si>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</si>
  <si>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</si>
  <si>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</si>
  <si>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</si>
  <si>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</si>
  <si>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</si>
  <si>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</si>
  <si>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</si>
  <si>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</si>
  <si>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</si>
  <si>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</si>
  <si>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</si>
  <si>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</si>
  <si>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</si>
  <si>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</si>
  <si>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</si>
  <si>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</si>
  <si>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reposicion carnet</t>
  </si>
  <si>
    <t>328</t>
  </si>
  <si>
    <t>carlos andres valoyes palacios</t>
  </si>
  <si>
    <t>TARIFA FISCAL VIGENCIA 2021 RESOLUCION 0026 SEP 2021</t>
  </si>
  <si>
    <t>277</t>
  </si>
  <si>
    <t>FRIGORIFICO DEL SINU FRIGOSINU S.A</t>
  </si>
  <si>
    <t>SB</t>
  </si>
  <si>
    <t>SA</t>
  </si>
  <si>
    <t>DB</t>
  </si>
  <si>
    <t>TTL</t>
  </si>
  <si>
    <t>PAGO TARIFA CONTROL FISCAL RES0016 DEL 07OCT22 - AÑO2021 FEDEPANELA</t>
  </si>
  <si>
    <t>FONDO DE FOMENTO PANELERO -ADM. FEDERACION NACIONAL DE PRODUCTORES DE PANELA FED</t>
  </si>
  <si>
    <t>TARIFACONTROLFISCALRESOLUCIONNo0016DEL7DEOCTUBRE2022VIGENCIA2022CODALTEC</t>
  </si>
  <si>
    <t>CORPORACIÓN DE ALTA TECNOLOGIA PARA LA DEFENSA</t>
  </si>
  <si>
    <t>Tarifa Control Fiscal AG 2022</t>
  </si>
  <si>
    <t>FONDO GANADERO DE BOYACA SA EN LIQUIDACION JUDICIAL</t>
  </si>
  <si>
    <t>Pago Tarifa Fiscal 2022 - Resolución 0016 del 07 de octubre de 2022</t>
  </si>
  <si>
    <t xml:space="preserve">Consejo Profesional de Medicina Veterinaria </t>
  </si>
  <si>
    <t>PG TARIFA CONTROL FISCAL VIGENCIA 2022 RES. 0016 7/10/2022 CAJA HONOR</t>
  </si>
  <si>
    <t>Caja Promotora de Vivienda Militar y de Policia</t>
  </si>
  <si>
    <t>Tarifa de control fiscal 2022 cuota de auditaje contraloría general de la repúbl</t>
  </si>
  <si>
    <t>Gran Central de Abastos del Caribe S.A - Granabastos</t>
  </si>
  <si>
    <t>Cuota auditaje</t>
  </si>
  <si>
    <t>Consejo Profesional Nacional de Topografia</t>
  </si>
  <si>
    <t>TARIFA CONTROL FISCAL RESOLUCION 0016 DEL 7 DE OCT 2022</t>
  </si>
  <si>
    <t>FEDERACION NACIONAL DE DEPARTAMENTOS</t>
  </si>
  <si>
    <t>Dirección del tesoro nacional - cuota de auditaje contraloría general de la naci</t>
  </si>
  <si>
    <t>Corporación Colombia Digital</t>
  </si>
  <si>
    <t>Pago tarifa control fiscal 2022</t>
  </si>
  <si>
    <t>COMERCIALIZADORA DE ANTRACITA DE SANTANDER SA</t>
  </si>
  <si>
    <t>CUOTA DE AUDITAJE CONTRALORIA GENERAL DE LA NACION</t>
  </si>
  <si>
    <t>FONDO NACIONAL DE LA PORCICULTURA ADM ASOCIACION COLOMBIA DE PORCICULTORES PORKC</t>
  </si>
  <si>
    <t>TARIFA DE CONTROL FISCAL 2022 SEGUN RESOLUCION 0016 DEL 7 OCTUBRE 2022 CORMACARE</t>
  </si>
  <si>
    <t>CORMACARENA</t>
  </si>
  <si>
    <t>ND agosto 12</t>
  </si>
  <si>
    <t>TOAL</t>
  </si>
  <si>
    <t>NC octubre 14</t>
  </si>
  <si>
    <t xml:space="preserve">SIIF No.204922  Nación  del 12-09-22 transporte  </t>
  </si>
  <si>
    <t xml:space="preserve">María Fernanda Cruz Amado </t>
  </si>
  <si>
    <t>PAGO TARIFA FISCAL VIGENCIA 2022</t>
  </si>
  <si>
    <t>000</t>
  </si>
  <si>
    <t>CORMAGDALENA</t>
  </si>
  <si>
    <t>Tarifa Control Fiscal Vigencia 2022 - CPIP (Res No. 0016 del 07-10-2022)</t>
  </si>
  <si>
    <t>CONSEJO PROFESIONAL DE INGENIERÍA DE PETRÓLEOS</t>
  </si>
  <si>
    <t xml:space="preserve">CUOTA DE AUDITAJE CONTRALORIA RESOLUCIÓN 0016 DEL 2022 </t>
  </si>
  <si>
    <t>EMPRESA PÚBLICA DE ALCANTARILLADO DE SANTANDER S.A.</t>
  </si>
  <si>
    <t>Cuota control fiscal Resolucion-0016</t>
  </si>
  <si>
    <t>SATENA</t>
  </si>
  <si>
    <t>TRANSPORTE Comisión SIIF Nación   218622 del 26 de septiembre de 2022</t>
  </si>
  <si>
    <t>SONIA CLAUDIA FORERO ACEVEDO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</si>
</sst>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/>
    <xf numFmtId="4" fontId="0" fillId="0" borderId="0" xfId="0" applyNumberFormat="1"/>
    <xf numFmtId="0" fontId="2" fillId="0" borderId="1" xfId="0" applyFont="1" applyBorder="1" applyAlignment="1">
      <alignment horizontal="left"/>
    </xf>
    <xf numFmtId="0" fontId="3" fillId="0" borderId="0" xfId="0" applyFont="1"/>
    <xf numFmtId="43" fontId="0" fillId="0" borderId="0" xfId="1" applyFont="1"/>
    <xf numFmtId="43" fontId="0" fillId="0" borderId="0" xfId="0" applyNumberFormat="1"/>
    <xf numFmtId="43" fontId="0" fillId="3" borderId="0" xfId="1" applyFont="1" applyFill="1"/>
    <xf numFmtId="0" fontId="3" fillId="3" borderId="0" xfId="0" applyFont="1" applyFill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0" borderId="2" xfId="0" applyFont="1" applyBorder="1"/>
    <xf numFmtId="0" fontId="4" fillId="2" borderId="2" xfId="0" applyFont="1" applyFill="1" applyBorder="1"/>
    <xf numFmtId="44" fontId="0" fillId="0" borderId="0" xfId="2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A21" workbookViewId="0">
      <selection activeCell="A23" sqref="A23:XFD2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8.28515625" bestFit="1" customWidth="1"/>
    <col min="4" max="4" width="15.140625" bestFit="1" customWidth="1"/>
    <col min="5" max="5" width="14.140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8.42578125" customWidth="1"/>
    <col min="11" max="11" width="20.5703125" customWidth="1"/>
    <col min="12" max="12" width="39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5000</v>
      </c>
      <c r="D2" s="4">
        <v>5000</v>
      </c>
      <c r="E2" s="6">
        <v>1589342652</v>
      </c>
      <c r="F2" s="8">
        <v>44778.503009259301</v>
      </c>
      <c r="G2" s="2" t="s">
        <v>16</v>
      </c>
      <c r="H2" s="6">
        <v>117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34418527</v>
      </c>
      <c r="D3" s="5">
        <v>34418527</v>
      </c>
      <c r="E3" s="7">
        <v>1589997189</v>
      </c>
      <c r="F3" s="9">
        <v>44778.703784722202</v>
      </c>
      <c r="G3" s="3" t="s">
        <v>16</v>
      </c>
      <c r="H3" s="7">
        <v>118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B4" t="s">
        <v>24</v>
      </c>
      <c r="C4" s="10">
        <f>SUM(C2:C3)</f>
        <v>34423527</v>
      </c>
    </row>
    <row r="5" spans="1:14">
      <c r="B5" t="s">
        <v>25</v>
      </c>
      <c r="C5" s="4">
        <v>51708</v>
      </c>
    </row>
    <row r="6" spans="1:14">
      <c r="B6" t="s">
        <v>26</v>
      </c>
    </row>
    <row r="7" spans="1:14">
      <c r="B7" t="s">
        <v>27</v>
      </c>
      <c r="C7" s="11">
        <f>C4+C5-C6</f>
        <v>34475235</v>
      </c>
    </row>
    <row r="8" spans="1:14">
      <c r="C8" s="16">
        <v>34475235</v>
      </c>
      <c r="D8" s="17" t="s">
        <v>52</v>
      </c>
    </row>
    <row r="9" spans="1:14">
      <c r="C9" s="14">
        <v>36360521</v>
      </c>
      <c r="D9" s="13" t="s">
        <v>54</v>
      </c>
    </row>
    <row r="10" spans="1:14">
      <c r="B10" s="13" t="s">
        <v>53</v>
      </c>
      <c r="C10" s="15">
        <f>+C7-C8+C9</f>
        <v>36360521</v>
      </c>
    </row>
    <row r="11" spans="1:14">
      <c r="A11" s="2" t="s">
        <v>14</v>
      </c>
      <c r="B11" s="2" t="s">
        <v>15</v>
      </c>
      <c r="C11" s="4">
        <v>9631499</v>
      </c>
      <c r="D11" s="4">
        <v>9631499</v>
      </c>
      <c r="E11" s="6">
        <v>1711111479</v>
      </c>
      <c r="F11" s="8">
        <v>44852.495115740698</v>
      </c>
      <c r="G11" s="2" t="s">
        <v>16</v>
      </c>
      <c r="H11" s="6">
        <v>124</v>
      </c>
      <c r="I11" s="2" t="s">
        <v>17</v>
      </c>
      <c r="J11" s="2" t="s">
        <v>28</v>
      </c>
      <c r="K11" s="12">
        <v>277</v>
      </c>
      <c r="L11" s="2" t="s">
        <v>29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7436623</v>
      </c>
      <c r="D12" s="5">
        <v>7436623</v>
      </c>
      <c r="E12" s="7">
        <v>1713121676</v>
      </c>
      <c r="F12" s="9">
        <v>44853.494745370401</v>
      </c>
      <c r="G12" s="3" t="s">
        <v>16</v>
      </c>
      <c r="H12" s="7">
        <v>125</v>
      </c>
      <c r="I12" s="3" t="s">
        <v>17</v>
      </c>
      <c r="J12" s="3" t="s">
        <v>30</v>
      </c>
      <c r="K12" s="12">
        <v>277</v>
      </c>
      <c r="L12" s="3" t="s">
        <v>31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76160</v>
      </c>
      <c r="D13" s="4">
        <v>76160</v>
      </c>
      <c r="E13" s="6">
        <v>1713687423</v>
      </c>
      <c r="F13" s="8">
        <v>44853.678136574097</v>
      </c>
      <c r="G13" s="2" t="s">
        <v>16</v>
      </c>
      <c r="H13" s="6">
        <v>126</v>
      </c>
      <c r="I13" s="2" t="s">
        <v>17</v>
      </c>
      <c r="J13" s="2" t="s">
        <v>32</v>
      </c>
      <c r="K13" s="12">
        <v>277</v>
      </c>
      <c r="L13" s="2" t="s">
        <v>33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2407866</v>
      </c>
      <c r="D14" s="5">
        <v>2407866</v>
      </c>
      <c r="E14" s="7">
        <v>1714560743</v>
      </c>
      <c r="F14" s="9">
        <v>44854.362280092602</v>
      </c>
      <c r="G14" s="3" t="s">
        <v>16</v>
      </c>
      <c r="H14" s="7">
        <v>129</v>
      </c>
      <c r="I14" s="3" t="s">
        <v>17</v>
      </c>
      <c r="J14" s="3" t="s">
        <v>34</v>
      </c>
      <c r="K14" s="12">
        <v>277</v>
      </c>
      <c r="L14" s="3" t="s">
        <v>35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199754908</v>
      </c>
      <c r="D15" s="4">
        <v>199754908</v>
      </c>
      <c r="E15" s="6">
        <v>1715169159</v>
      </c>
      <c r="F15" s="8">
        <v>44854.557407407403</v>
      </c>
      <c r="G15" s="2" t="s">
        <v>16</v>
      </c>
      <c r="H15" s="6">
        <v>130</v>
      </c>
      <c r="I15" s="2" t="s">
        <v>17</v>
      </c>
      <c r="J15" s="2" t="s">
        <v>36</v>
      </c>
      <c r="K15" s="12">
        <v>277</v>
      </c>
      <c r="L15" s="2" t="s">
        <v>37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20010981</v>
      </c>
      <c r="D16" s="5">
        <v>20010981</v>
      </c>
      <c r="E16" s="7">
        <v>1715542743</v>
      </c>
      <c r="F16" s="9">
        <v>44854.677743055603</v>
      </c>
      <c r="G16" s="3" t="s">
        <v>16</v>
      </c>
      <c r="H16" s="7">
        <v>132</v>
      </c>
      <c r="I16" s="3" t="s">
        <v>17</v>
      </c>
      <c r="J16" s="3" t="s">
        <v>38</v>
      </c>
      <c r="K16" s="12">
        <v>277</v>
      </c>
      <c r="L16" s="3" t="s">
        <v>39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1239200</v>
      </c>
      <c r="D17" s="4">
        <v>1239200</v>
      </c>
      <c r="E17" s="6">
        <v>1715868428</v>
      </c>
      <c r="F17" s="8">
        <v>44854.796446759297</v>
      </c>
      <c r="G17" s="2" t="s">
        <v>16</v>
      </c>
      <c r="H17" s="6">
        <v>133</v>
      </c>
      <c r="I17" s="2" t="s">
        <v>17</v>
      </c>
      <c r="J17" s="2" t="s">
        <v>40</v>
      </c>
      <c r="K17" s="12">
        <v>277</v>
      </c>
      <c r="L17" s="2" t="s">
        <v>41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83606441</v>
      </c>
      <c r="D18" s="5">
        <v>83606441</v>
      </c>
      <c r="E18" s="7">
        <v>1716764483</v>
      </c>
      <c r="F18" s="9">
        <v>44855.483321759297</v>
      </c>
      <c r="G18" s="3" t="s">
        <v>16</v>
      </c>
      <c r="H18" s="7">
        <v>134</v>
      </c>
      <c r="I18" s="3" t="s">
        <v>17</v>
      </c>
      <c r="J18" s="3" t="s">
        <v>42</v>
      </c>
      <c r="K18" s="12">
        <v>277</v>
      </c>
      <c r="L18" s="3" t="s">
        <v>43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9887525</v>
      </c>
      <c r="D19" s="4">
        <v>9887525</v>
      </c>
      <c r="E19" s="6">
        <v>1716822842</v>
      </c>
      <c r="F19" s="8">
        <v>44855.501724537004</v>
      </c>
      <c r="G19" s="2" t="s">
        <v>16</v>
      </c>
      <c r="H19" s="6">
        <v>135</v>
      </c>
      <c r="I19" s="2" t="s">
        <v>17</v>
      </c>
      <c r="J19" s="2" t="s">
        <v>44</v>
      </c>
      <c r="K19" s="12">
        <v>277</v>
      </c>
      <c r="L19" s="2" t="s">
        <v>45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4438</v>
      </c>
      <c r="D20" s="5">
        <v>4438</v>
      </c>
      <c r="E20" s="7">
        <v>1716838708</v>
      </c>
      <c r="F20" s="9">
        <v>44855.508043981499</v>
      </c>
      <c r="G20" s="3" t="s">
        <v>16</v>
      </c>
      <c r="H20" s="7">
        <v>136</v>
      </c>
      <c r="I20" s="3" t="s">
        <v>17</v>
      </c>
      <c r="J20" s="3" t="s">
        <v>46</v>
      </c>
      <c r="K20" s="12">
        <v>277</v>
      </c>
      <c r="L20" s="3" t="s">
        <v>47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124782473</v>
      </c>
      <c r="D21" s="4">
        <v>124782473</v>
      </c>
      <c r="E21" s="6">
        <v>1717342960</v>
      </c>
      <c r="F21" s="8">
        <v>44855.684548611098</v>
      </c>
      <c r="G21" s="2" t="s">
        <v>16</v>
      </c>
      <c r="H21" s="6">
        <v>137</v>
      </c>
      <c r="I21" s="2" t="s">
        <v>17</v>
      </c>
      <c r="J21" s="2" t="s">
        <v>48</v>
      </c>
      <c r="K21" s="12">
        <v>277</v>
      </c>
      <c r="L21" s="2" t="s">
        <v>49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38421565</v>
      </c>
      <c r="D22" s="5">
        <v>38421565</v>
      </c>
      <c r="E22" s="7">
        <v>1717385538</v>
      </c>
      <c r="F22" s="9">
        <v>44855.7023611111</v>
      </c>
      <c r="G22" s="3" t="s">
        <v>16</v>
      </c>
      <c r="H22" s="7">
        <v>138</v>
      </c>
      <c r="I22" s="3" t="s">
        <v>17</v>
      </c>
      <c r="J22" s="3" t="s">
        <v>50</v>
      </c>
      <c r="K22" s="12">
        <v>277</v>
      </c>
      <c r="L22" s="3" t="s">
        <v>51</v>
      </c>
      <c r="M22" s="3" t="s">
        <v>17</v>
      </c>
      <c r="N22" s="3" t="s">
        <v>17</v>
      </c>
    </row>
    <row r="23" spans="1:14">
      <c r="A23" s="18" t="s">
        <v>14</v>
      </c>
      <c r="B23" s="18" t="s">
        <v>15</v>
      </c>
      <c r="C23" s="19">
        <v>61000</v>
      </c>
      <c r="D23" s="19">
        <v>61000</v>
      </c>
      <c r="E23" s="20">
        <v>1719758644</v>
      </c>
      <c r="F23" s="21">
        <v>44858.056539351899</v>
      </c>
      <c r="G23" s="18" t="s">
        <v>16</v>
      </c>
      <c r="H23" s="20">
        <v>139</v>
      </c>
      <c r="I23" s="18" t="s">
        <v>17</v>
      </c>
      <c r="J23" s="18" t="s">
        <v>55</v>
      </c>
      <c r="K23" s="18" t="s">
        <v>22</v>
      </c>
      <c r="L23" s="18" t="s">
        <v>56</v>
      </c>
      <c r="M23" s="18" t="s">
        <v>17</v>
      </c>
      <c r="N23" s="18" t="s">
        <v>17</v>
      </c>
    </row>
    <row r="24" spans="1:14">
      <c r="A24" s="22" t="s">
        <v>14</v>
      </c>
      <c r="B24" s="22" t="s">
        <v>15</v>
      </c>
      <c r="C24" s="23">
        <v>217231820</v>
      </c>
      <c r="D24" s="23">
        <v>217231820</v>
      </c>
      <c r="E24" s="24">
        <v>1722539223</v>
      </c>
      <c r="F24" s="25">
        <v>44859.656307870398</v>
      </c>
      <c r="G24" s="22" t="s">
        <v>16</v>
      </c>
      <c r="H24" s="24">
        <v>142</v>
      </c>
      <c r="I24" s="22" t="s">
        <v>17</v>
      </c>
      <c r="J24" s="22" t="s">
        <v>57</v>
      </c>
      <c r="K24" s="22" t="s">
        <v>58</v>
      </c>
      <c r="L24" s="22" t="s">
        <v>59</v>
      </c>
      <c r="M24" s="22" t="s">
        <v>17</v>
      </c>
      <c r="N24" s="22" t="s">
        <v>17</v>
      </c>
    </row>
    <row r="25" spans="1:14">
      <c r="A25" s="18" t="s">
        <v>14</v>
      </c>
      <c r="B25" s="18" t="s">
        <v>15</v>
      </c>
      <c r="C25" s="19">
        <v>1196830</v>
      </c>
      <c r="D25" s="19">
        <v>1196830</v>
      </c>
      <c r="E25" s="20">
        <v>1722911628</v>
      </c>
      <c r="F25" s="21">
        <v>44859.785277777803</v>
      </c>
      <c r="G25" s="18" t="s">
        <v>16</v>
      </c>
      <c r="H25" s="20">
        <v>144</v>
      </c>
      <c r="I25" s="18" t="s">
        <v>17</v>
      </c>
      <c r="J25" s="18" t="s">
        <v>60</v>
      </c>
      <c r="K25" s="18" t="s">
        <v>58</v>
      </c>
      <c r="L25" s="18" t="s">
        <v>61</v>
      </c>
      <c r="M25" s="18" t="s">
        <v>17</v>
      </c>
      <c r="N25" s="18" t="s">
        <v>17</v>
      </c>
    </row>
    <row r="26" spans="1:14">
      <c r="A26" s="22" t="s">
        <v>14</v>
      </c>
      <c r="B26" s="22" t="s">
        <v>15</v>
      </c>
      <c r="C26" s="23">
        <v>258435860</v>
      </c>
      <c r="D26" s="23">
        <v>258435860</v>
      </c>
      <c r="E26" s="24">
        <v>1723539447</v>
      </c>
      <c r="F26" s="25">
        <v>44860.378171296303</v>
      </c>
      <c r="G26" s="22" t="s">
        <v>16</v>
      </c>
      <c r="H26" s="24">
        <v>145</v>
      </c>
      <c r="I26" s="22" t="s">
        <v>17</v>
      </c>
      <c r="J26" s="22" t="s">
        <v>62</v>
      </c>
      <c r="K26" s="22" t="s">
        <v>58</v>
      </c>
      <c r="L26" s="22" t="s">
        <v>63</v>
      </c>
      <c r="M26" s="22" t="s">
        <v>17</v>
      </c>
      <c r="N26" s="22" t="s">
        <v>17</v>
      </c>
    </row>
    <row r="27" spans="1:14">
      <c r="A27" s="18" t="s">
        <v>14</v>
      </c>
      <c r="B27" s="18" t="s">
        <v>15</v>
      </c>
      <c r="C27" s="19">
        <v>677238299</v>
      </c>
      <c r="D27" s="19">
        <v>677238299</v>
      </c>
      <c r="E27" s="20">
        <v>1725542780</v>
      </c>
      <c r="F27" s="21">
        <v>44861.455289351798</v>
      </c>
      <c r="G27" s="18" t="s">
        <v>16</v>
      </c>
      <c r="H27" s="20">
        <v>146</v>
      </c>
      <c r="I27" s="18" t="s">
        <v>17</v>
      </c>
      <c r="J27" s="18" t="s">
        <v>64</v>
      </c>
      <c r="K27" s="18" t="s">
        <v>58</v>
      </c>
      <c r="L27" s="18" t="s">
        <v>65</v>
      </c>
      <c r="M27" s="18" t="s">
        <v>17</v>
      </c>
      <c r="N27" s="18" t="s">
        <v>17</v>
      </c>
    </row>
    <row r="28" spans="1:14">
      <c r="A28" s="22" t="s">
        <v>14</v>
      </c>
      <c r="B28" s="22" t="s">
        <v>15</v>
      </c>
      <c r="C28" s="23">
        <v>30000</v>
      </c>
      <c r="D28" s="23">
        <v>30000</v>
      </c>
      <c r="E28" s="24">
        <v>1726072853</v>
      </c>
      <c r="F28" s="25">
        <v>44861.642395833303</v>
      </c>
      <c r="G28" s="22" t="s">
        <v>16</v>
      </c>
      <c r="H28" s="24">
        <v>148</v>
      </c>
      <c r="I28" s="22" t="s">
        <v>17</v>
      </c>
      <c r="J28" s="22" t="s">
        <v>66</v>
      </c>
      <c r="K28" s="22" t="s">
        <v>22</v>
      </c>
      <c r="L28" s="22" t="s">
        <v>67</v>
      </c>
      <c r="M28" s="22" t="s">
        <v>17</v>
      </c>
      <c r="N28" s="22" t="s">
        <v>17</v>
      </c>
    </row>
    <row r="29" spans="1:14">
      <c r="B29" s="26" t="s">
        <v>24</v>
      </c>
      <c r="C29" s="28">
        <f>SUM(C23:C28)</f>
        <v>1154193809</v>
      </c>
    </row>
    <row r="30" spans="1:14">
      <c r="B30" s="27" t="s">
        <v>25</v>
      </c>
      <c r="C30" s="28">
        <v>257941642</v>
      </c>
    </row>
    <row r="31" spans="1:14">
      <c r="B31" s="26" t="s">
        <v>26</v>
      </c>
      <c r="C31" s="28">
        <v>1412135451</v>
      </c>
    </row>
    <row r="32" spans="1:14">
      <c r="B32" s="27" t="s">
        <v>27</v>
      </c>
      <c r="C32" s="28">
        <f>+C29+C30-C31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cp:lastPrinted>2022-08-06T14:07:56Z</cp:lastPrinted>
  <dcterms:created xsi:type="dcterms:W3CDTF">2022-08-06T14:08:26Z</dcterms:created>
  <dcterms:modified xsi:type="dcterms:W3CDTF">2022-10-31T21:03:34Z</dcterms:modified>
</cp:coreProperties>
</file>