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SE\"/>
    </mc:Choice>
  </mc:AlternateContent>
  <xr:revisionPtr revIDLastSave="0" documentId="13_ncr:1_{EBA72523-D286-4BF6-A9B6-E0D1E35261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  <c r="C23" i="1"/>
  <c r="C8" i="1"/>
  <c r="C7" i="1"/>
  <c r="C10" i="1" s="1"/>
  <c r="C14" i="1"/>
  <c r="C13" i="1"/>
  <c r="C16" i="1" l="1"/>
  <c r="C19" i="1" s="1"/>
  <c r="C21" i="1" s="1"/>
  <c r="C24" i="1" s="1"/>
  <c r="C26" i="1" s="1"/>
  <c r="C30" i="1" s="1"/>
  <c r="C32" i="1" s="1"/>
</calcChain>
</file>

<file path=xl/sharedStrings.xml><?xml version="1.0" encoding="utf-8"?>
<sst xmlns="http://schemas.openxmlformats.org/spreadsheetml/2006/main" count="80" uniqueCount="34">
  <si>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</si>
  <si>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</si>
  <si>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</si>
  <si>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</si>
  <si>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</si>
  <si>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</si>
  <si>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</si>
  <si>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</si>
  <si>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</si>
  <si>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</si>
  <si>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</si>
  <si>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</si>
  <si>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</si>
  <si>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</si>
  <si>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</si>
  <si>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</si>
  <si>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</si>
  <si>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</si>
  <si>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</si>
  <si>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</si>
  <si>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</si>
  <si>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</si>
  <si>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</si>
  <si>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</si>
  <si>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Duplica carné institucional-UNP</t>
  </si>
  <si>
    <t>Jose Dario Alos Chocue</t>
  </si>
  <si>
    <t>INEJECUCIONES DEL CONTRATO 11-1469-2020</t>
  </si>
  <si>
    <t>ASOCIACION HOGARES DE BIENESTAR NUEVOS HORIZONTES</t>
  </si>
  <si>
    <t>956000</t>
  </si>
  <si>
    <t>LORENA CENON URIZA</t>
  </si>
  <si>
    <t>REINTEGRO CONTRATO 54001012022</t>
  </si>
  <si>
    <t>HOGAR INFANTIL PINOCHO</t>
  </si>
  <si>
    <t>TARIFA FSICAL 2022</t>
  </si>
  <si>
    <t>CENTRAL DE ABASTECIMIENTOS DEL VALLE CAUCA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</si>
</sst>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3" borderId="0" xfId="0" applyFill="1"/>
    <xf numFmtId="0" fontId="0" fillId="4" borderId="0" xfId="0" applyFill="1"/>
    <xf numFmtId="44" fontId="0" fillId="0" borderId="0" xfId="1" applyFont="1"/>
    <xf numFmtId="0" fontId="3" fillId="2" borderId="1" xfId="0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1" fillId="0" borderId="2" xfId="0" applyFont="1" applyBorder="1"/>
    <xf numFmtId="0" fontId="1" fillId="0" borderId="0" xfId="0" applyFont="1"/>
    <xf numFmtId="43" fontId="1" fillId="0" borderId="0" xfId="2" applyFont="1" applyBorder="1"/>
    <xf numFmtId="14" fontId="1" fillId="0" borderId="0" xfId="0" applyNumberFormat="1" applyFont="1"/>
    <xf numFmtId="0" fontId="1" fillId="0" borderId="3" xfId="0" applyFont="1" applyBorder="1"/>
    <xf numFmtId="43" fontId="1" fillId="0" borderId="3" xfId="2" applyFont="1" applyBorder="1"/>
    <xf numFmtId="43" fontId="1" fillId="5" borderId="3" xfId="2" applyFont="1" applyFill="1" applyBorder="1"/>
    <xf numFmtId="0" fontId="1" fillId="5" borderId="3" xfId="0" applyFont="1" applyFill="1" applyBorder="1"/>
    <xf numFmtId="14" fontId="1" fillId="5" borderId="3" xfId="0" applyNumberFormat="1" applyFont="1" applyFill="1" applyBorder="1"/>
    <xf numFmtId="44" fontId="0" fillId="0" borderId="0" xfId="0" applyNumberFormat="1"/>
    <xf numFmtId="43" fontId="0" fillId="0" borderId="0" xfId="2" applyFont="1"/>
    <xf numFmtId="0" fontId="5" fillId="0" borderId="1" xfId="0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164" fontId="0" fillId="0" borderId="0" xfId="0" applyNumberFormat="1"/>
    <xf numFmtId="0" fontId="5" fillId="2" borderId="1" xfId="0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E32" sqref="E32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7109375" bestFit="1" customWidth="1"/>
    <col min="4" max="4" width="1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5.28515625" customWidth="1"/>
    <col min="11" max="11" width="20.5703125" customWidth="1"/>
    <col min="12" max="12" width="91.42578125" customWidth="1"/>
    <col min="13" max="13" width="16.140625" customWidth="1"/>
    <col min="14" max="14" width="13" customWidth="1"/>
  </cols>
  <sheetData>
    <row r="1" spans="1:14" ht="30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</row>
    <row r="2" spans="1:14" ht="15.75" customHeight="1">
      <c r="A2" s="17"/>
      <c r="B2" s="18" t="s">
        <v>20</v>
      </c>
      <c r="C2" s="18">
        <v>199468463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5.75" customHeight="1">
      <c r="A3" s="17"/>
      <c r="B3" s="18" t="s">
        <v>21</v>
      </c>
      <c r="C3" s="18">
        <v>85600744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5.75" customHeight="1">
      <c r="A4" s="17"/>
      <c r="B4" s="18" t="s">
        <v>22</v>
      </c>
      <c r="C4" s="18">
        <v>285069207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ht="15.75" customHeight="1">
      <c r="A5" s="17"/>
      <c r="B5" s="18" t="s">
        <v>23</v>
      </c>
      <c r="C5" s="18"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ht="15.75" customHeight="1">
      <c r="A6" s="20"/>
      <c r="B6" s="21"/>
      <c r="C6" s="22">
        <v>18178753</v>
      </c>
      <c r="D6" s="23"/>
      <c r="E6" s="23"/>
      <c r="F6" s="24">
        <v>44928</v>
      </c>
      <c r="G6" s="20"/>
      <c r="H6" s="20"/>
      <c r="I6" s="20"/>
      <c r="J6" s="17"/>
      <c r="K6" s="17"/>
      <c r="L6" s="17"/>
      <c r="M6" s="17"/>
      <c r="N6" s="17"/>
    </row>
    <row r="7" spans="1:14" ht="15.75" customHeight="1">
      <c r="A7" s="17"/>
      <c r="B7" s="18" t="s">
        <v>20</v>
      </c>
      <c r="C7" s="18">
        <f>+C6</f>
        <v>18178753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5.75" customHeight="1">
      <c r="A8" s="17"/>
      <c r="B8" s="18" t="s">
        <v>21</v>
      </c>
      <c r="C8" s="18">
        <f>+C5</f>
        <v>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5.75" customHeight="1">
      <c r="A9" s="17"/>
      <c r="B9" s="18" t="s">
        <v>22</v>
      </c>
      <c r="C9" s="18">
        <v>18178753</v>
      </c>
      <c r="D9" s="17"/>
      <c r="E9" s="17"/>
      <c r="F9" s="19">
        <v>44932</v>
      </c>
      <c r="G9" s="17"/>
      <c r="H9" s="17"/>
      <c r="I9" s="17"/>
      <c r="J9" s="17"/>
      <c r="K9" s="17"/>
      <c r="L9" s="17"/>
      <c r="M9" s="17"/>
      <c r="N9" s="17"/>
    </row>
    <row r="10" spans="1:14" ht="15.75" customHeight="1">
      <c r="A10" s="17"/>
      <c r="B10" s="18" t="s">
        <v>23</v>
      </c>
      <c r="C10" s="18">
        <f>+C7+C8-C9</f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ht="15.75" customHeight="1">
      <c r="A11" s="12" t="s">
        <v>14</v>
      </c>
      <c r="B11" s="12" t="s">
        <v>15</v>
      </c>
      <c r="C11" s="13">
        <v>13678</v>
      </c>
      <c r="D11" s="13">
        <v>13678</v>
      </c>
      <c r="E11" s="14">
        <v>1873763518</v>
      </c>
      <c r="F11" s="15">
        <v>44946.491192129601</v>
      </c>
      <c r="G11" s="12" t="s">
        <v>16</v>
      </c>
      <c r="H11" s="14">
        <v>178</v>
      </c>
      <c r="I11" s="12" t="s">
        <v>17</v>
      </c>
      <c r="J11" s="12" t="s">
        <v>24</v>
      </c>
      <c r="K11" s="14">
        <v>378</v>
      </c>
      <c r="L11" s="12" t="s">
        <v>25</v>
      </c>
      <c r="M11" s="12" t="s">
        <v>17</v>
      </c>
      <c r="N11" s="12" t="s">
        <v>17</v>
      </c>
    </row>
    <row r="12" spans="1:14" ht="15.75" customHeight="1">
      <c r="A12" s="4" t="s">
        <v>14</v>
      </c>
      <c r="B12" s="4" t="s">
        <v>15</v>
      </c>
      <c r="C12" s="5">
        <v>14758188</v>
      </c>
      <c r="D12" s="5">
        <v>14758188</v>
      </c>
      <c r="E12" s="6">
        <v>1874347427</v>
      </c>
      <c r="F12" s="7">
        <v>44946.6789236111</v>
      </c>
      <c r="G12" s="4" t="s">
        <v>16</v>
      </c>
      <c r="H12" s="6">
        <v>179</v>
      </c>
      <c r="I12" s="4" t="s">
        <v>17</v>
      </c>
      <c r="J12" s="4" t="s">
        <v>26</v>
      </c>
      <c r="K12" s="6">
        <v>393</v>
      </c>
      <c r="L12" s="4" t="s">
        <v>27</v>
      </c>
      <c r="M12" s="4" t="s">
        <v>17</v>
      </c>
      <c r="N12" s="4" t="s">
        <v>17</v>
      </c>
    </row>
    <row r="13" spans="1:14">
      <c r="A13" s="8"/>
      <c r="B13" s="8" t="s">
        <v>20</v>
      </c>
      <c r="C13" s="9">
        <f>SUM(C11:C12)</f>
        <v>14771866</v>
      </c>
      <c r="D13" s="9"/>
      <c r="E13" s="10"/>
      <c r="F13" s="11"/>
      <c r="G13" s="8"/>
      <c r="H13" s="10"/>
      <c r="I13" s="8"/>
      <c r="J13" s="8"/>
      <c r="K13" s="8"/>
      <c r="L13" s="8"/>
      <c r="M13" s="8"/>
      <c r="N13" s="8"/>
    </row>
    <row r="14" spans="1:14">
      <c r="A14" s="8"/>
      <c r="B14" s="8" t="s">
        <v>21</v>
      </c>
      <c r="C14" s="9">
        <f>+C5</f>
        <v>0</v>
      </c>
      <c r="D14" s="9"/>
      <c r="E14" s="10"/>
      <c r="F14" s="11"/>
      <c r="G14" s="8"/>
      <c r="H14" s="10"/>
      <c r="I14" s="8"/>
      <c r="J14" s="8"/>
      <c r="K14" s="8"/>
      <c r="L14" s="8"/>
      <c r="M14" s="8"/>
      <c r="N14" s="8"/>
    </row>
    <row r="15" spans="1:14">
      <c r="A15" s="8"/>
      <c r="B15" s="8" t="s">
        <v>22</v>
      </c>
      <c r="C15" s="9">
        <v>0</v>
      </c>
      <c r="D15" s="9"/>
      <c r="E15" s="10"/>
      <c r="F15" s="11"/>
      <c r="G15" s="8"/>
      <c r="H15" s="10"/>
      <c r="I15" s="8"/>
      <c r="J15" s="8"/>
      <c r="K15" s="8"/>
      <c r="L15" s="8"/>
      <c r="M15" s="8"/>
      <c r="N15" s="8"/>
    </row>
    <row r="16" spans="1:14">
      <c r="A16" s="8"/>
      <c r="B16" s="8" t="s">
        <v>23</v>
      </c>
      <c r="C16" s="3">
        <f>C13+C14-C15</f>
        <v>14771866</v>
      </c>
      <c r="D16" s="9"/>
      <c r="E16" s="10"/>
      <c r="F16" s="11"/>
      <c r="G16" s="8"/>
      <c r="H16" s="10"/>
      <c r="I16" s="8"/>
      <c r="J16" s="8"/>
      <c r="K16" s="8"/>
      <c r="L16" s="8"/>
      <c r="M16" s="8"/>
      <c r="N16" s="8"/>
    </row>
    <row r="17" spans="1:14">
      <c r="A17" s="8"/>
      <c r="B17" s="8"/>
      <c r="C17" s="9"/>
      <c r="D17" s="9"/>
      <c r="E17" s="10"/>
      <c r="F17" s="11"/>
      <c r="G17" s="8"/>
      <c r="H17" s="10"/>
      <c r="I17" s="8"/>
      <c r="J17" s="8"/>
      <c r="K17" s="8"/>
      <c r="L17" s="8"/>
      <c r="M17" s="8"/>
      <c r="N17" s="8"/>
    </row>
    <row r="18" spans="1:14">
      <c r="B18" s="8" t="s">
        <v>20</v>
      </c>
      <c r="C18">
        <v>0</v>
      </c>
    </row>
    <row r="19" spans="1:14">
      <c r="B19" s="8" t="s">
        <v>21</v>
      </c>
      <c r="C19" s="25">
        <f>+C16</f>
        <v>14771866</v>
      </c>
    </row>
    <row r="20" spans="1:14">
      <c r="B20" s="8" t="s">
        <v>22</v>
      </c>
      <c r="C20" s="26">
        <v>14771866</v>
      </c>
      <c r="F20" s="7">
        <v>44953</v>
      </c>
    </row>
    <row r="21" spans="1:14">
      <c r="B21" s="8" t="s">
        <v>23</v>
      </c>
      <c r="C21" s="25">
        <f>+C18+C19-C20</f>
        <v>0</v>
      </c>
    </row>
    <row r="22" spans="1:14">
      <c r="A22" s="27" t="s">
        <v>14</v>
      </c>
      <c r="B22" s="27" t="s">
        <v>15</v>
      </c>
      <c r="C22" s="28">
        <v>4834797</v>
      </c>
      <c r="D22" s="28">
        <v>4834797</v>
      </c>
      <c r="E22" s="29">
        <v>1903115489</v>
      </c>
      <c r="F22" s="30">
        <v>44963.480868055602</v>
      </c>
      <c r="G22" s="27" t="s">
        <v>16</v>
      </c>
      <c r="H22" s="29">
        <v>184</v>
      </c>
      <c r="I22" s="27" t="s">
        <v>17</v>
      </c>
      <c r="J22" s="27" t="s">
        <v>28</v>
      </c>
      <c r="K22" s="29">
        <v>474</v>
      </c>
      <c r="L22" s="27" t="s">
        <v>29</v>
      </c>
      <c r="M22" s="27" t="s">
        <v>17</v>
      </c>
      <c r="N22" s="27" t="s">
        <v>17</v>
      </c>
    </row>
    <row r="23" spans="1:14">
      <c r="B23" s="8" t="s">
        <v>20</v>
      </c>
      <c r="C23" s="31">
        <f>SUM(C22)</f>
        <v>4834797</v>
      </c>
    </row>
    <row r="24" spans="1:14">
      <c r="B24" s="8" t="s">
        <v>21</v>
      </c>
      <c r="C24" s="25">
        <f>+C21</f>
        <v>0</v>
      </c>
    </row>
    <row r="25" spans="1:14">
      <c r="B25" s="8" t="s">
        <v>22</v>
      </c>
      <c r="C25" s="26">
        <v>4834797</v>
      </c>
    </row>
    <row r="26" spans="1:14">
      <c r="B26" s="8" t="s">
        <v>23</v>
      </c>
      <c r="C26" s="25">
        <f>+C23+C24-C25</f>
        <v>0</v>
      </c>
    </row>
    <row r="27" spans="1:14">
      <c r="A27" s="27" t="s">
        <v>14</v>
      </c>
      <c r="B27" s="27" t="s">
        <v>15</v>
      </c>
      <c r="C27" s="28">
        <v>13655198</v>
      </c>
      <c r="D27" s="28">
        <v>13655198</v>
      </c>
      <c r="E27" s="29">
        <v>1929513834</v>
      </c>
      <c r="F27" s="30">
        <v>44978.4842361111</v>
      </c>
      <c r="G27" s="27" t="s">
        <v>16</v>
      </c>
      <c r="H27" s="29">
        <v>185</v>
      </c>
      <c r="I27" s="27" t="s">
        <v>17</v>
      </c>
      <c r="J27" s="27" t="s">
        <v>30</v>
      </c>
      <c r="K27" s="29">
        <v>393</v>
      </c>
      <c r="L27" s="27" t="s">
        <v>31</v>
      </c>
      <c r="M27" s="27" t="s">
        <v>17</v>
      </c>
      <c r="N27" s="27" t="s">
        <v>17</v>
      </c>
    </row>
    <row r="28" spans="1:14">
      <c r="A28" s="32" t="s">
        <v>14</v>
      </c>
      <c r="B28" s="32" t="s">
        <v>15</v>
      </c>
      <c r="C28" s="33">
        <v>11498616</v>
      </c>
      <c r="D28" s="33">
        <v>11498616</v>
      </c>
      <c r="E28" s="34">
        <v>1931759801</v>
      </c>
      <c r="F28" s="35">
        <v>44979.667905092603</v>
      </c>
      <c r="G28" s="32" t="s">
        <v>16</v>
      </c>
      <c r="H28" s="34">
        <v>186</v>
      </c>
      <c r="I28" s="32" t="s">
        <v>17</v>
      </c>
      <c r="J28" s="32" t="s">
        <v>32</v>
      </c>
      <c r="K28" s="34">
        <v>277</v>
      </c>
      <c r="L28" s="32" t="s">
        <v>33</v>
      </c>
      <c r="M28" s="32" t="s">
        <v>17</v>
      </c>
      <c r="N28" s="32" t="s">
        <v>17</v>
      </c>
    </row>
    <row r="29" spans="1:14">
      <c r="B29" s="8" t="s">
        <v>20</v>
      </c>
      <c r="C29" s="31">
        <f>SUM(C27:C28)</f>
        <v>25153814</v>
      </c>
    </row>
    <row r="30" spans="1:14">
      <c r="B30" s="8" t="s">
        <v>21</v>
      </c>
      <c r="C30" s="25">
        <f>+C26</f>
        <v>0</v>
      </c>
    </row>
    <row r="31" spans="1:14">
      <c r="B31" s="8" t="s">
        <v>22</v>
      </c>
      <c r="C31" s="26">
        <v>25153814</v>
      </c>
    </row>
    <row r="32" spans="1:14">
      <c r="B32" s="8" t="s">
        <v>23</v>
      </c>
      <c r="C32" s="25">
        <f>+C29+C30-C31</f>
        <v>0</v>
      </c>
    </row>
    <row r="36" spans="1:2">
      <c r="A36" s="1"/>
      <c r="B36" t="s">
        <v>18</v>
      </c>
    </row>
    <row r="37" spans="1:2">
      <c r="A37" s="2"/>
      <c r="B37" t="s">
        <v>19</v>
      </c>
    </row>
  </sheetData>
  <pageMargins left="0.7" right="0.7" top="0.75" bottom="0.75" header="0.3" footer="0.3"/>
  <ignoredErrors>
    <ignoredError sqref="C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2022-11-05T15:48:55Z</dcterms:created>
  <dcterms:modified xsi:type="dcterms:W3CDTF">2023-02-28T14:10:20Z</dcterms:modified>
</cp:coreProperties>
</file>