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ESORO NACIONAL\ARCHIVOS A PUBLICAR\2023\ENERO\PSE\"/>
    </mc:Choice>
  </mc:AlternateContent>
  <xr:revisionPtr revIDLastSave="0" documentId="13_ncr:1_{29E30145-1757-4F51-AF90-9278EBAA48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definedNames>
    <definedName name="_xlnm._FilterDatabase" localSheetId="0" hidden="1">Facturas!#REF!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" i="1" l="1"/>
  <c r="C7" i="1"/>
  <c r="C10" i="1" s="1"/>
  <c r="C14" i="1"/>
  <c r="C13" i="1"/>
  <c r="C16" i="1" l="1"/>
  <c r="C19" i="1" s="1"/>
  <c r="C21" i="1" s="1"/>
</calcChain>
</file>

<file path=xl/sharedStrings.xml><?xml version="1.0" encoding="utf-8"?>
<sst xmlns="http://schemas.openxmlformats.org/spreadsheetml/2006/main" count="48" uniqueCount="30">
  <si>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</si>
  <si>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</si>
  <si>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</si>
  <si>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</si>
  <si>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</si>
  <si>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</si>
  <si>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</si>
  <si>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</si>
  <si>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</si>
  <si>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</si>
  <si>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Correo Electrónico del Pagador</t>
  </si>
  <si>
    <t>Código de Portafolio</t>
  </si>
  <si>
    <t>Nombre del Obligado</t>
  </si>
  <si>
    <t>Apellido Cliente</t>
  </si>
  <si>
    <t>PSE</t>
  </si>
  <si>
    <t>Paga</t>
  </si>
  <si>
    <t>Aprobada</t>
  </si>
  <si>
    <t/>
  </si>
  <si>
    <t>NO CUMPLE CON LA ESTRUCTURA DE 3 DIGITOS QUEDA CON PORTAFOLIO CERO (000) por favor solictar la reclasificacion con Johnny.Delreal@minhacienda.gov.co</t>
  </si>
  <si>
    <t>POR EL HORARIO SE CARGARA EL PROXIMO DIA HABIL</t>
  </si>
  <si>
    <t>SB</t>
  </si>
  <si>
    <t>SA</t>
  </si>
  <si>
    <t>DB</t>
  </si>
  <si>
    <t>TTL</t>
  </si>
  <si>
    <t>Duplica carné institucional-UNP</t>
  </si>
  <si>
    <t>17josealos@gmail.com</t>
  </si>
  <si>
    <t>Jose Dario Alos Chocue</t>
  </si>
  <si>
    <t>INEJECUCIONES DEL CONTRATO 11-1469-2020</t>
  </si>
  <si>
    <t>asoc.nuevoshorizontes@gmail.com</t>
  </si>
  <si>
    <t>ASOCIACION HOGARES DE BIENESTAR NUEVOS HORIZONTES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</si>
</sst>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5">
    <font>
      <sz val="11"/>
      <name val="Calibri"/>
    </font>
    <font>
      <b/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27">
    <xf numFmtId="0" fontId="0" fillId="0" borderId="0" xfId="0"/>
    <xf numFmtId="0" fontId="0" fillId="3" borderId="0" xfId="0" applyFill="1"/>
    <xf numFmtId="0" fontId="0" fillId="4" borderId="0" xfId="0" applyFill="1"/>
    <xf numFmtId="44" fontId="0" fillId="0" borderId="0" xfId="1" applyFont="1"/>
    <xf numFmtId="0" fontId="3" fillId="2" borderId="1" xfId="0" applyFont="1" applyFill="1" applyBorder="1"/>
    <xf numFmtId="164" fontId="3" fillId="2" borderId="1" xfId="0" applyNumberFormat="1" applyFont="1" applyFill="1" applyBorder="1"/>
    <xf numFmtId="165" fontId="3" fillId="2" borderId="1" xfId="0" applyNumberFormat="1" applyFont="1" applyFill="1" applyBorder="1"/>
    <xf numFmtId="166" fontId="3" fillId="2" borderId="1" xfId="0" applyNumberFormat="1" applyFont="1" applyFill="1" applyBorder="1"/>
    <xf numFmtId="0" fontId="3" fillId="0" borderId="0" xfId="0" applyFont="1"/>
    <xf numFmtId="164" fontId="3" fillId="0" borderId="0" xfId="0" applyNumberFormat="1" applyFont="1"/>
    <xf numFmtId="165" fontId="3" fillId="0" borderId="0" xfId="0" applyNumberFormat="1" applyFont="1"/>
    <xf numFmtId="166" fontId="3" fillId="0" borderId="0" xfId="0" applyNumberFormat="1" applyFont="1"/>
    <xf numFmtId="0" fontId="3" fillId="0" borderId="1" xfId="0" applyFont="1" applyBorder="1"/>
    <xf numFmtId="164" fontId="3" fillId="0" borderId="1" xfId="0" applyNumberFormat="1" applyFont="1" applyBorder="1"/>
    <xf numFmtId="165" fontId="3" fillId="0" borderId="1" xfId="0" applyNumberFormat="1" applyFont="1" applyBorder="1"/>
    <xf numFmtId="166" fontId="3" fillId="0" borderId="1" xfId="0" applyNumberFormat="1" applyFont="1" applyBorder="1"/>
    <xf numFmtId="0" fontId="1" fillId="0" borderId="2" xfId="0" applyFont="1" applyBorder="1"/>
    <xf numFmtId="0" fontId="1" fillId="0" borderId="0" xfId="0" applyFont="1"/>
    <xf numFmtId="43" fontId="1" fillId="0" borderId="0" xfId="2" applyFont="1" applyBorder="1"/>
    <xf numFmtId="14" fontId="1" fillId="0" borderId="0" xfId="0" applyNumberFormat="1" applyFont="1"/>
    <xf numFmtId="0" fontId="1" fillId="0" borderId="3" xfId="0" applyFont="1" applyBorder="1"/>
    <xf numFmtId="43" fontId="1" fillId="0" borderId="3" xfId="2" applyFont="1" applyBorder="1"/>
    <xf numFmtId="43" fontId="1" fillId="5" borderId="3" xfId="2" applyFont="1" applyFill="1" applyBorder="1"/>
    <xf numFmtId="0" fontId="1" fillId="5" borderId="3" xfId="0" applyFont="1" applyFill="1" applyBorder="1"/>
    <xf numFmtId="14" fontId="1" fillId="5" borderId="3" xfId="0" applyNumberFormat="1" applyFont="1" applyFill="1" applyBorder="1"/>
    <xf numFmtId="44" fontId="0" fillId="0" borderId="0" xfId="0" applyNumberFormat="1"/>
    <xf numFmtId="43" fontId="0" fillId="0" borderId="0" xfId="2" applyFont="1"/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3"/>
  <sheetViews>
    <sheetView tabSelected="1" topLeftCell="L1" workbookViewId="0">
      <selection activeCell="O1" sqref="O1:Q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6.7109375" bestFit="1" customWidth="1"/>
    <col min="4" max="4" width="1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92" customWidth="1"/>
    <col min="11" max="11" width="68.28515625" customWidth="1"/>
    <col min="12" max="12" width="20.5703125" customWidth="1"/>
    <col min="13" max="13" width="91.42578125" customWidth="1"/>
    <col min="14" max="14" width="16.140625" customWidth="1"/>
  </cols>
  <sheetData>
    <row r="1" spans="1:14" ht="30" customHeight="1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6" t="s">
        <v>10</v>
      </c>
      <c r="L1" s="16" t="s">
        <v>11</v>
      </c>
      <c r="M1" s="16" t="s">
        <v>12</v>
      </c>
      <c r="N1" s="16" t="s">
        <v>13</v>
      </c>
    </row>
    <row r="2" spans="1:14" ht="15.75" customHeight="1">
      <c r="A2" s="17"/>
      <c r="B2" s="18" t="s">
        <v>20</v>
      </c>
      <c r="C2" s="18">
        <v>199468463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ht="15.75" customHeight="1">
      <c r="A3" s="17"/>
      <c r="B3" s="18" t="s">
        <v>21</v>
      </c>
      <c r="C3" s="18">
        <v>85600744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4" ht="15.75" customHeight="1">
      <c r="A4" s="17"/>
      <c r="B4" s="18" t="s">
        <v>22</v>
      </c>
      <c r="C4" s="18">
        <v>285069207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spans="1:14" ht="15.75" customHeight="1">
      <c r="A5" s="17"/>
      <c r="B5" s="18" t="s">
        <v>23</v>
      </c>
      <c r="C5" s="18">
        <v>0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4" ht="15.75" customHeight="1">
      <c r="A6" s="20"/>
      <c r="B6" s="21"/>
      <c r="C6" s="22">
        <v>18178753</v>
      </c>
      <c r="D6" s="23"/>
      <c r="E6" s="23"/>
      <c r="F6" s="24">
        <v>44928</v>
      </c>
      <c r="G6" s="20"/>
      <c r="H6" s="20"/>
      <c r="I6" s="20"/>
      <c r="J6" s="17"/>
      <c r="K6" s="17"/>
      <c r="L6" s="17"/>
      <c r="M6" s="17"/>
      <c r="N6" s="17"/>
    </row>
    <row r="7" spans="1:14" ht="15.75" customHeight="1">
      <c r="A7" s="17"/>
      <c r="B7" s="18" t="s">
        <v>20</v>
      </c>
      <c r="C7" s="18">
        <f>+C6</f>
        <v>18178753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</row>
    <row r="8" spans="1:14" ht="15.75" customHeight="1">
      <c r="A8" s="17"/>
      <c r="B8" s="18" t="s">
        <v>21</v>
      </c>
      <c r="C8" s="18">
        <f>+C5</f>
        <v>0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</row>
    <row r="9" spans="1:14" ht="15.75" customHeight="1">
      <c r="A9" s="17"/>
      <c r="B9" s="18" t="s">
        <v>22</v>
      </c>
      <c r="C9" s="18">
        <v>18178753</v>
      </c>
      <c r="D9" s="17"/>
      <c r="E9" s="17"/>
      <c r="F9" s="19">
        <v>44932</v>
      </c>
      <c r="G9" s="17"/>
      <c r="H9" s="17"/>
      <c r="I9" s="17"/>
      <c r="J9" s="17"/>
      <c r="K9" s="17"/>
      <c r="L9" s="17"/>
      <c r="M9" s="17"/>
      <c r="N9" s="17"/>
    </row>
    <row r="10" spans="1:14" ht="15.75" customHeight="1">
      <c r="A10" s="17"/>
      <c r="B10" s="18" t="s">
        <v>23</v>
      </c>
      <c r="C10" s="18">
        <f>+C7+C8-C9</f>
        <v>0</v>
      </c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</row>
    <row r="11" spans="1:14" ht="15.75" customHeight="1">
      <c r="A11" s="12" t="s">
        <v>14</v>
      </c>
      <c r="B11" s="12" t="s">
        <v>15</v>
      </c>
      <c r="C11" s="13">
        <v>13678</v>
      </c>
      <c r="D11" s="13">
        <v>13678</v>
      </c>
      <c r="E11" s="14">
        <v>1873763518</v>
      </c>
      <c r="F11" s="15">
        <v>44946.491192129601</v>
      </c>
      <c r="G11" s="12" t="s">
        <v>16</v>
      </c>
      <c r="H11" s="14">
        <v>178</v>
      </c>
      <c r="I11" s="12" t="s">
        <v>17</v>
      </c>
      <c r="J11" s="12" t="s">
        <v>24</v>
      </c>
      <c r="K11" s="12" t="s">
        <v>25</v>
      </c>
      <c r="L11" s="14">
        <v>378</v>
      </c>
      <c r="M11" s="12" t="s">
        <v>26</v>
      </c>
      <c r="N11" s="12" t="s">
        <v>17</v>
      </c>
    </row>
    <row r="12" spans="1:14" ht="15.75" customHeight="1">
      <c r="A12" s="4" t="s">
        <v>14</v>
      </c>
      <c r="B12" s="4" t="s">
        <v>15</v>
      </c>
      <c r="C12" s="5">
        <v>14758188</v>
      </c>
      <c r="D12" s="5">
        <v>14758188</v>
      </c>
      <c r="E12" s="6">
        <v>1874347427</v>
      </c>
      <c r="F12" s="7">
        <v>44946.6789236111</v>
      </c>
      <c r="G12" s="4" t="s">
        <v>16</v>
      </c>
      <c r="H12" s="6">
        <v>179</v>
      </c>
      <c r="I12" s="4" t="s">
        <v>17</v>
      </c>
      <c r="J12" s="4" t="s">
        <v>27</v>
      </c>
      <c r="K12" s="4" t="s">
        <v>28</v>
      </c>
      <c r="L12" s="6">
        <v>393</v>
      </c>
      <c r="M12" s="4" t="s">
        <v>29</v>
      </c>
      <c r="N12" s="4" t="s">
        <v>17</v>
      </c>
    </row>
    <row r="13" spans="1:14">
      <c r="A13" s="8"/>
      <c r="B13" s="8" t="s">
        <v>20</v>
      </c>
      <c r="C13" s="9">
        <f>SUM(C11:C12)</f>
        <v>14771866</v>
      </c>
      <c r="D13" s="9"/>
      <c r="E13" s="10"/>
      <c r="F13" s="11"/>
      <c r="G13" s="8"/>
      <c r="H13" s="10"/>
      <c r="I13" s="8"/>
      <c r="J13" s="8"/>
      <c r="K13" s="8"/>
      <c r="L13" s="8"/>
      <c r="M13" s="8"/>
      <c r="N13" s="8"/>
    </row>
    <row r="14" spans="1:14">
      <c r="A14" s="8"/>
      <c r="B14" s="8" t="s">
        <v>21</v>
      </c>
      <c r="C14" s="9">
        <f>+C5</f>
        <v>0</v>
      </c>
      <c r="D14" s="9"/>
      <c r="E14" s="10"/>
      <c r="F14" s="11"/>
      <c r="G14" s="8"/>
      <c r="H14" s="10"/>
      <c r="I14" s="8"/>
      <c r="J14" s="8"/>
      <c r="K14" s="8"/>
      <c r="L14" s="8"/>
      <c r="M14" s="8"/>
      <c r="N14" s="8"/>
    </row>
    <row r="15" spans="1:14">
      <c r="A15" s="8"/>
      <c r="B15" s="8" t="s">
        <v>22</v>
      </c>
      <c r="C15" s="9">
        <v>0</v>
      </c>
      <c r="D15" s="9"/>
      <c r="E15" s="10"/>
      <c r="F15" s="11"/>
      <c r="G15" s="8"/>
      <c r="H15" s="10"/>
      <c r="I15" s="8"/>
      <c r="J15" s="8"/>
      <c r="K15" s="8"/>
      <c r="L15" s="8"/>
      <c r="M15" s="8"/>
      <c r="N15" s="8"/>
    </row>
    <row r="16" spans="1:14">
      <c r="A16" s="8"/>
      <c r="B16" s="8" t="s">
        <v>23</v>
      </c>
      <c r="C16" s="3">
        <f>C13+C14-C15</f>
        <v>14771866</v>
      </c>
      <c r="D16" s="9"/>
      <c r="E16" s="10"/>
      <c r="F16" s="11"/>
      <c r="G16" s="8"/>
      <c r="H16" s="10"/>
      <c r="I16" s="8"/>
      <c r="J16" s="8"/>
      <c r="K16" s="8"/>
      <c r="L16" s="8"/>
      <c r="M16" s="8"/>
      <c r="N16" s="8"/>
    </row>
    <row r="17" spans="1:14">
      <c r="A17" s="8"/>
      <c r="B17" s="8"/>
      <c r="C17" s="9"/>
      <c r="D17" s="9"/>
      <c r="E17" s="10"/>
      <c r="F17" s="11"/>
      <c r="G17" s="8"/>
      <c r="H17" s="10"/>
      <c r="I17" s="8"/>
      <c r="J17" s="8"/>
      <c r="K17" s="8"/>
      <c r="L17" s="8"/>
      <c r="M17" s="8"/>
      <c r="N17" s="8"/>
    </row>
    <row r="18" spans="1:14">
      <c r="B18" s="8" t="s">
        <v>20</v>
      </c>
      <c r="C18">
        <v>0</v>
      </c>
    </row>
    <row r="19" spans="1:14">
      <c r="B19" s="8" t="s">
        <v>21</v>
      </c>
      <c r="C19" s="25">
        <f>+C16</f>
        <v>14771866</v>
      </c>
    </row>
    <row r="20" spans="1:14">
      <c r="B20" s="8" t="s">
        <v>22</v>
      </c>
      <c r="C20" s="26">
        <v>14771866</v>
      </c>
      <c r="F20" s="7">
        <v>44953</v>
      </c>
    </row>
    <row r="21" spans="1:14">
      <c r="B21" s="8" t="s">
        <v>23</v>
      </c>
      <c r="C21" s="25">
        <f>+C18+C19-C20</f>
        <v>0</v>
      </c>
    </row>
    <row r="32" spans="1:14">
      <c r="A32" s="1"/>
      <c r="B32" t="s">
        <v>18</v>
      </c>
    </row>
    <row r="33" spans="1:2">
      <c r="A33" s="2"/>
      <c r="B33" t="s">
        <v>19</v>
      </c>
    </row>
  </sheetData>
  <pageMargins left="0.7" right="0.7" top="0.75" bottom="0.75" header="0.3" footer="0.3"/>
  <ignoredErrors>
    <ignoredError sqref="C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Johnny Herbert Del Real Pedraza</cp:lastModifiedBy>
  <dcterms:created xsi:type="dcterms:W3CDTF">2022-11-05T15:48:55Z</dcterms:created>
  <dcterms:modified xsi:type="dcterms:W3CDTF">2023-02-07T22:49:58Z</dcterms:modified>
</cp:coreProperties>
</file>