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9 SEPTIEMBRE\PSE\"/>
    </mc:Choice>
  </mc:AlternateContent>
  <xr:revisionPtr revIDLastSave="0" documentId="13_ncr:1_{DC2B667A-CEE0-4F42-84BA-24D17E3C80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2" i="1" l="1"/>
  <c r="C95" i="1"/>
  <c r="C57" i="1"/>
  <c r="C60" i="1" s="1"/>
  <c r="C96" i="1" s="1"/>
  <c r="C98" i="1" s="1"/>
  <c r="C133" i="1" l="1"/>
  <c r="C135" i="1" s="1"/>
  <c r="E135" i="1" s="1"/>
  <c r="E98" i="1"/>
</calcChain>
</file>

<file path=xl/sharedStrings.xml><?xml version="1.0" encoding="utf-8"?>
<sst xmlns="http://schemas.openxmlformats.org/spreadsheetml/2006/main" count="865" uniqueCount="377">
  <si>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</si>
  <si>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</si>
  <si>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</si>
  <si>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</si>
  <si>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</si>
  <si>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</si>
  <si>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</si>
  <si>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</si>
  <si>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</si>
  <si>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</si>
  <si>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</si>
  <si>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</si>
  <si>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</si>
  <si>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CRÉDITO</t>
  </si>
  <si>
    <t>S.A.</t>
  </si>
  <si>
    <t>DÉBITO</t>
  </si>
  <si>
    <t>TOTAL</t>
  </si>
  <si>
    <t>PSE</t>
  </si>
  <si>
    <t>Paga</t>
  </si>
  <si>
    <t>Aprobada</t>
  </si>
  <si>
    <t/>
  </si>
  <si>
    <t>PAO TARIFA CONTROL FISCAL RESOLUCION N. 112 AÑO 2025</t>
  </si>
  <si>
    <t>DIRECCIONFINANCIERA@CAMARASOGAMOSO.ORG</t>
  </si>
  <si>
    <t>CAMARA DE COMERCIO DE SOGAMOSO</t>
  </si>
  <si>
    <t>Cuota Fiscal 2025</t>
  </si>
  <si>
    <t>nbotero@masbosques.org</t>
  </si>
  <si>
    <t>Corporacion Masbosques</t>
  </si>
  <si>
    <t>Pago tarifa control fiscal resolución 52 año 2025</t>
  </si>
  <si>
    <t>tesoreria@fedearroz.com.co</t>
  </si>
  <si>
    <t xml:space="preserve">FEDERACION NACIONAL DE ARROCEROS </t>
  </si>
  <si>
    <t>PAGO TARIFA CONTROL FISCAL RESOLUCION 438 DEL 10 DE SEPTIEMBRE DE 2025</t>
  </si>
  <si>
    <t>coordinacion@colnud.co</t>
  </si>
  <si>
    <t>COLEGIO COLOMBIANO DENUTRUCIONISTA DIETISTAS</t>
  </si>
  <si>
    <t>PAGO TARIFA DE CONTROL FISCAL RESOLUCION ORD -80117-93-2025</t>
  </si>
  <si>
    <t>tesoreria@ccibague.org</t>
  </si>
  <si>
    <t>CAMARA DE COMERCIO DE IBAGUE</t>
  </si>
  <si>
    <t>PAGO TARIFA CONTROL FISCAL RESOLUCION 80117-444</t>
  </si>
  <si>
    <t>CONTACTO@CPBIOL.GOV.CO</t>
  </si>
  <si>
    <t>CONSEJO PROFESIONAL DE BIOLOGIA</t>
  </si>
  <si>
    <t>PAGO TARIFA CONTROL FISCAL RESOLUCION ORD 80117-70 2025</t>
  </si>
  <si>
    <t>ludpabon@camaraaguachica.org.co</t>
  </si>
  <si>
    <t>CAMARA DE COMERCIO DE AGUACHICA</t>
  </si>
  <si>
    <t>TARIFA CONTROL FISCAL RESOLUCION 84 AÑO 2025</t>
  </si>
  <si>
    <t>gmcordoba@ccq.org.co</t>
  </si>
  <si>
    <t>CAMARA DE COMERCIO DEL CHOCO</t>
  </si>
  <si>
    <t>Pago tarifa de control fiscal resolución 80117177-2025</t>
  </si>
  <si>
    <t>presidenteacinpa@gmail.com</t>
  </si>
  <si>
    <t>Asociacion Colombiana de Ingenieros Navales y Profesionales Afines</t>
  </si>
  <si>
    <t xml:space="preserve">Reintegro de gastos de inversión </t>
  </si>
  <si>
    <t>ricardo.torres@cnmh.gov.co</t>
  </si>
  <si>
    <t>Ricardo torres castro</t>
  </si>
  <si>
    <t>PAGO TARIFA CONTROL FISCAL RESOLUCION ORD-80117-101-2025</t>
  </si>
  <si>
    <t>camaraoc@camaraocana.com</t>
  </si>
  <si>
    <t>CAMARA DE COMERCIO DE OCAÑA</t>
  </si>
  <si>
    <t>Pago tarifa control fiscal resolución ORD-80117-361 año 2025</t>
  </si>
  <si>
    <t>tesoreria@corantioquia.gov.co</t>
  </si>
  <si>
    <t>CORANTIOQUIA</t>
  </si>
  <si>
    <t>PAGO TARIFA CONTROL FISCAL RESOLUCION 234 2025</t>
  </si>
  <si>
    <t>cpqcol@cpqcol.gov.co</t>
  </si>
  <si>
    <t>CONSEJO PROFESIONAL DE QUIMICA</t>
  </si>
  <si>
    <t>PAGO TARIFA CONTROL FISCAL RESOLUCION ORDINARIA NUMERO ORD-80117-115-2025</t>
  </si>
  <si>
    <t>TESORERIA@CCTUNJA.ORG.CO</t>
  </si>
  <si>
    <t>CAMARA DE COMERCIO DE TUNJA</t>
  </si>
  <si>
    <t>PAGO TARIFA CONTROL FISCAL RESOLUCION ORD-80117-77 AÑO 2025</t>
  </si>
  <si>
    <t>tesoreria@ccbun.org</t>
  </si>
  <si>
    <t>CAMARA DE COMERCIO DE BUENAVENTURA</t>
  </si>
  <si>
    <t>Pago tarifa control fiscal resolución Nº 82 año 2025</t>
  </si>
  <si>
    <t>contactenos@cccasanare.co</t>
  </si>
  <si>
    <t>CAMARA DE COMERCIO DE CASANARE</t>
  </si>
  <si>
    <t>PAGO TARIFA CONTROL FISCAL RESOLUCION 80117-11-2025</t>
  </si>
  <si>
    <t>tesoreria@cofemacaqueta.com.co</t>
  </si>
  <si>
    <t>COFEMA SA</t>
  </si>
  <si>
    <t>Pago tarifa control fiscal resolución ORD 80117 251 2025 año 2025</t>
  </si>
  <si>
    <t>deisy.diaz@garantisa.com</t>
  </si>
  <si>
    <t>FGS FONDO DE GARANTIAS SA</t>
  </si>
  <si>
    <t>Pago tarifa control fiscal resolución ORD- 80117- 98 – 2025</t>
  </si>
  <si>
    <t>dfcarrillo@ccm.org.co</t>
  </si>
  <si>
    <t>CAMARA DE COMERCIO DE MANIZALES POR CALDAS</t>
  </si>
  <si>
    <t>Pago tarifa control fiscal resolución 80117-91 año 2025</t>
  </si>
  <si>
    <t>administrativa@camarahonda.org.co</t>
  </si>
  <si>
    <t>Camara de Comercio de Honda, Guaduas y Norte del Tolima</t>
  </si>
  <si>
    <t>Pago tarifa control fiscal resolución 110 año 2025</t>
  </si>
  <si>
    <t>contabilidad@camcciosevilla.org.co</t>
  </si>
  <si>
    <t>CAMARA DE COMERCIO DE SEVILLA</t>
  </si>
  <si>
    <t>PAGO TARIFA CONTROL FISCAL RESOLUCION 89 DE 10 SEP 2025</t>
  </si>
  <si>
    <t>tesoreria@ccflorencia.org.co</t>
  </si>
  <si>
    <t>CAMARA DE COMERCIO DE FLORENCIA Y PARA EL CAQUETA</t>
  </si>
  <si>
    <t>Tarifa de control fiscal Res 260 10 sep 2025</t>
  </si>
  <si>
    <t>yagarcia@fna.gov.co</t>
  </si>
  <si>
    <t>FONDO NACIONAL DEL AHORRO</t>
  </si>
  <si>
    <t>Pago tarifa control fiscal resolución ORD-80117-116-2025 año 2025</t>
  </si>
  <si>
    <t>KATERINE.ALEAN@CCURABA.ORG.CO</t>
  </si>
  <si>
    <t>CAMARA DE COMERCIO DE URABA</t>
  </si>
  <si>
    <t>Pago tarifa control fiscal resolucion No. 80117-94 del 10 de septiembre de 2025</t>
  </si>
  <si>
    <t>tesoreria@ccipiales.org.co</t>
  </si>
  <si>
    <t>CAMARA DE COMERCIO DE IPIALES</t>
  </si>
  <si>
    <t>PAGO TARIFA FISCAL RESOLUCION 228 AÑO 2025</t>
  </si>
  <si>
    <t>carolmunoz@proimagenescolombia.com</t>
  </si>
  <si>
    <t>FONDO MIXTO DE PROMOCION CINEMATOGRAFICA PROIMAGENES COLOMBIA</t>
  </si>
  <si>
    <t>Tarifa de Control Fiscal resolucion ORD-80117-238-2025</t>
  </si>
  <si>
    <t>administrativa@cpae.gov.co</t>
  </si>
  <si>
    <t>Consejo Profesional de Administración de Empresas</t>
  </si>
  <si>
    <t>Pago tarifa control fiscal resolución ORD- 80117- 113 – 2025</t>
  </si>
  <si>
    <t>administracion@camaratulua.org</t>
  </si>
  <si>
    <t>CAMARA DE COMERCIO DE TULUA</t>
  </si>
  <si>
    <t>Pago tarifa control fiscal resolución 106 del 10 de Septiembre año 2025</t>
  </si>
  <si>
    <t>presidencia@camarasai.org</t>
  </si>
  <si>
    <t>CAMARA DE COMERCIO DE SAN ANDRES PROVIDENCIA Y SANTA CATALINA</t>
  </si>
  <si>
    <t>PAGO TARIFA CONTROL FISCAL RESOLUCION 451 AÑO 2025</t>
  </si>
  <si>
    <t>maria.suarez@cruzrojacolombiana.org</t>
  </si>
  <si>
    <t>SOCIEDAD NACIONAL DE LA CRUZ ROJA COLOMBIANA</t>
  </si>
  <si>
    <t>PAGO TARIFA FISCAL RESOLUCION ORD-80117-262-2025 AÑO 2025</t>
  </si>
  <si>
    <t>narino@fng.gov.co</t>
  </si>
  <si>
    <t>FONDO REGIONAL DE GARANTIAS DE NARIÑO</t>
  </si>
  <si>
    <t>Pago tarifa control fiscal Resolucion 80117-211-2025</t>
  </si>
  <si>
    <t>marisolmaceag@correo.unicordoba.edu.co</t>
  </si>
  <si>
    <t>UNIVERSIDAD DE CORDOBA</t>
  </si>
  <si>
    <t>PAGO TARIFA CONTROL FISCAL VIGENCIA 2025</t>
  </si>
  <si>
    <t>tesoreria@camaraarmenia.org.co</t>
  </si>
  <si>
    <t>CAMARA DE COMERCIO DE ARMENIA Y DEL QUINDIO</t>
  </si>
  <si>
    <t>Pago tarifa control fiscal resolución ORD- 80117- 398 – 2025 año 2025</t>
  </si>
  <si>
    <t>invercolsa@invercolsa.com.co</t>
  </si>
  <si>
    <t>Inversiones de gases de Colombia</t>
  </si>
  <si>
    <t>Pago tarifa control fiscal resolución 237 año 2025</t>
  </si>
  <si>
    <t>secretariageneral@conalpe.gov.co</t>
  </si>
  <si>
    <t>CONSEJO NACIONAL PROFESIONAL DE ECONOMÍA</t>
  </si>
  <si>
    <t>Pago tarifa control fiscal resolución ORD- 80117- 179 – 2025 año 2025</t>
  </si>
  <si>
    <t>pagaduria@cajahonor.gov.co</t>
  </si>
  <si>
    <t>Caja Promotora de Vivienda Militar y de Policia</t>
  </si>
  <si>
    <t>PAGO TARIFA CONTROL FISCAL RESOLUCION 19 DEL 10 DE SEPTIEMBRE DE 2025</t>
  </si>
  <si>
    <t>FRIGOVITOSA@GMAIL.COM</t>
  </si>
  <si>
    <t>FRIGORIFICO JONGOVITO SA FRIGOVITO SA</t>
  </si>
  <si>
    <t xml:space="preserve">PAGO TARIFA CONTROL FISCAL RESOLUCION ORD-80117-42 AÑO 2025 </t>
  </si>
  <si>
    <t>patricia.garcia@fedecacao.com.co</t>
  </si>
  <si>
    <t xml:space="preserve">FEDERACION NACIONAL DE CACAOTEROS </t>
  </si>
  <si>
    <t>TARIFA CONTROL FISCAL RES. 442</t>
  </si>
  <si>
    <t>sedenacional@cnbcolombia.org</t>
  </si>
  <si>
    <t>COLEGIO NACIONAL DE BACTERIOLOGÍA</t>
  </si>
  <si>
    <t xml:space="preserve">PAGO TARIFA CONTROL FISCAL RESOLUCION ORD-80117-53 AÑO 2025 </t>
  </si>
  <si>
    <t>Pago tarifa control fiscal resolución 378 año 2025</t>
  </si>
  <si>
    <t>emp2024forestaldelhuila@gmail.com</t>
  </si>
  <si>
    <t>EMPRESA FORESTAL DEL HUILA S.A</t>
  </si>
  <si>
    <t>Pago tarifa de control fiscal resolución ORD-80117-168-2025 de fecha 10 de sep.</t>
  </si>
  <si>
    <t>ylobo@optecom.com.co</t>
  </si>
  <si>
    <t>OPERACIONES TECNOLOGICAS Y COMERCIALES S.A.S - OPTECOM S.A.S</t>
  </si>
  <si>
    <t>PAGO TARIFA CONTROL FISCAL RESOLUCION 90 DE 2025</t>
  </si>
  <si>
    <t>tesoreria@ccgirardot.org</t>
  </si>
  <si>
    <t>CAMARA DE COMERCIO DE GIRARDOT</t>
  </si>
  <si>
    <t>Pago control fiscal RE:ORD-80117-31-2025</t>
  </si>
  <si>
    <t>tesoreria@cornare.gov.co</t>
  </si>
  <si>
    <t>CORNARE</t>
  </si>
  <si>
    <t>PAGO TARIFA FISCAL RESOLUCION ORD-80117-297-2025 DEL 10-09-2025</t>
  </si>
  <si>
    <t>contador@cdac.gov.co</t>
  </si>
  <si>
    <t>CENTRO DE DIAGNOSTICO AUTOMOTOR DE CALDAS LTDA</t>
  </si>
  <si>
    <t>Pago tarifa control fiscal vigencia 2025</t>
  </si>
  <si>
    <t>egamez@camaraguajira.org</t>
  </si>
  <si>
    <t xml:space="preserve">CAMARA DE COMERCIO DE LA GUAJIRA </t>
  </si>
  <si>
    <t>Pago Tarifa control fiscal Resolución 80117- 263 – 2025 AÑO 2025</t>
  </si>
  <si>
    <t>frgc@garantiasdelcafe.com</t>
  </si>
  <si>
    <t>FONDO DE GARANTIAS DEL CAFE SA</t>
  </si>
  <si>
    <t>PAGO TARIFA CONTROL FISCAL RESOLUCION 80117-20-20225</t>
  </si>
  <si>
    <t>gerencia@frigoper.com.co</t>
  </si>
  <si>
    <t>FRIGOPER SAS</t>
  </si>
  <si>
    <t>TARIFA CONTROL FISCAL AÑO 2025</t>
  </si>
  <si>
    <t>emunoz@artesaniasdecolombia.com.co</t>
  </si>
  <si>
    <t>ARTESANIAS DE COLOMBIA S A BIC</t>
  </si>
  <si>
    <t>Pago tarifa control Fiscal resolución ORD-80117-121-2025</t>
  </si>
  <si>
    <t>tesoreria@cccauca.org.co</t>
  </si>
  <si>
    <t>CAMARA DE COMERCIO DEL CAUCA</t>
  </si>
  <si>
    <t>CUOTA AUDITAJE VIGENCIA 2025</t>
  </si>
  <si>
    <t>ACAICEDO@CRC.GOV.CO</t>
  </si>
  <si>
    <t>CORPORACION AUTONOMA REGIONAL DEL CAUCA</t>
  </si>
  <si>
    <t>PAGO TARIFA CONTROL FISCAL RESOLUCION 9 DEL 10 SEP 2025</t>
  </si>
  <si>
    <t>tesoreria@cavasa.com.co</t>
  </si>
  <si>
    <t xml:space="preserve">CENTRAL DE ABASTECIMIENTOS DEL VALLE </t>
  </si>
  <si>
    <t>PAGO TARIFA CONTROL FISCAL RESOLUCION AÑO 2025</t>
  </si>
  <si>
    <t>tesoreria@centroabastos.com</t>
  </si>
  <si>
    <t>CENTRAL DE ABASTOS DE BUCARAMANGA</t>
  </si>
  <si>
    <t>PAGO TARIFA CONTROL FISCAL RES. ORD 80117-59-2025 AÑO 2025</t>
  </si>
  <si>
    <t>presupuestoliq.cenabastos@gmail.com</t>
  </si>
  <si>
    <t>CENABASTOS EN LIQUIDACION</t>
  </si>
  <si>
    <t>Pago tarifa control fiscal resolucion 102 año 2025</t>
  </si>
  <si>
    <t>cfinanciero@ccpalmira.org.co</t>
  </si>
  <si>
    <t>Camara de Comercio de palmira</t>
  </si>
  <si>
    <t>PAGO TARIFA CONTROL FISCAL RES 80117-127-2025</t>
  </si>
  <si>
    <t>administracion@cenfer.com</t>
  </si>
  <si>
    <t>Centro de ferias, exposiciones y convenciones de Bga SA CENFER SA</t>
  </si>
  <si>
    <t>Pago tarifa control fiscal Resolución 80117-120-2025</t>
  </si>
  <si>
    <t>financiera@ccamazonas.org.co</t>
  </si>
  <si>
    <t>CAMARA DE COMERCIO DEL AMAZONAS</t>
  </si>
  <si>
    <t>Pago tarifa control fiscal resolución No. 391 del 10 de septiembre de 2025</t>
  </si>
  <si>
    <t>proyectos@cpiq.gov.co</t>
  </si>
  <si>
    <t>CONSEJO PROFESIONAL DE INGENIERIA QUIMICA DE COLOMBIA</t>
  </si>
  <si>
    <t>Pago tarifa control fiscal resolución ORD- 80117- 435 año 2025</t>
  </si>
  <si>
    <t>sbeltranh.est@electricaribe.co</t>
  </si>
  <si>
    <t>ELECTRIFICADORA DEL CARIBE SA ESP EN LIQUIDACION</t>
  </si>
  <si>
    <t>TARIFA CONTROL FISCAL RES. 80117-76-2025</t>
  </si>
  <si>
    <t>lady.orduz@camaradirecta.com</t>
  </si>
  <si>
    <t xml:space="preserve">CAMARA DE COMERCIO DE BUCARAMANGA </t>
  </si>
  <si>
    <t>Pago tarifa control fiscal resolucion ORD-80117-100-2025 año 2025</t>
  </si>
  <si>
    <t>contabilidad@ccmonteria.org.co</t>
  </si>
  <si>
    <t>CAMARA DE COMERCIO DE MONTERIA</t>
  </si>
  <si>
    <t>Pago tarifa control fiscal resolución ORD-80117-140–2025 año 2025</t>
  </si>
  <si>
    <t>camila.morera@regioncentralrape.gov.co</t>
  </si>
  <si>
    <t>Región Administrativa y de Planeación Especial RAPE Región Central</t>
  </si>
  <si>
    <t xml:space="preserve">PAGO TARIFA CONTROL FISCAL-RESOLUCION 71 10/09/2025 </t>
  </si>
  <si>
    <t>tesorero@ccarauca.org.co</t>
  </si>
  <si>
    <t>CAMARA DE COMERCIO DE ARAUCA</t>
  </si>
  <si>
    <t>Pago tarifa control fiscal resolución 36 año 2025</t>
  </si>
  <si>
    <t>abanquez@fedegan.org.co</t>
  </si>
  <si>
    <t>FEDEGAN FONDO DE ESTABILIZACION PARA EL FOMENTO DE EXP CARNE LECHE DERIVADOS</t>
  </si>
  <si>
    <t>Pago tarifa control fiscal Resolución 81, año 2025</t>
  </si>
  <si>
    <t>administracion@camaracartago.org</t>
  </si>
  <si>
    <t>CÁMARA DE COMERCIO DE CARTAGO</t>
  </si>
  <si>
    <t>PAGO TARIFA CONTROL FISCAL RESOLUCION ORD 80117-46-2025</t>
  </si>
  <si>
    <t>ymanrique@fenalce.co</t>
  </si>
  <si>
    <t>FONDO NACIONAL CEREALISTA</t>
  </si>
  <si>
    <t>PAGO TARIFA CONTROL FISCAL RESOLUCION ORD 80117-39-2025</t>
  </si>
  <si>
    <t>FONDO NACIONAL FRIJOL SOYA</t>
  </si>
  <si>
    <t>PAGO TARIFA CONTROL FISCAL RESOLUCION ORD 80117-50-2025</t>
  </si>
  <si>
    <t>FONDO NACIONAL LEGUMINOSAS</t>
  </si>
  <si>
    <t>Pago tarifa control fiscal resolución 80117- 437 – 2025</t>
  </si>
  <si>
    <t>tesoreria@colfi.co</t>
  </si>
  <si>
    <t>COLEGIO COLOMBIANO DE FISIOTERAPEUTAS</t>
  </si>
  <si>
    <t>Pago tarifa control fiscal resolución 79 año 2025</t>
  </si>
  <si>
    <t>pagostesoreria@ccc.org.co</t>
  </si>
  <si>
    <t>Camara de Comercio de Cali</t>
  </si>
  <si>
    <t>CUOTA DE AUDITAJE RESOLUCION 80117</t>
  </si>
  <si>
    <t>gerencia@terminalibague.com</t>
  </si>
  <si>
    <t>TERMINAL DE TRANSPORTES DE IBAGUE S.A</t>
  </si>
  <si>
    <t>Pago tarifa control fiscal resolución 400 año 2025</t>
  </si>
  <si>
    <t>TESORERIAODC@OLEODUCTODECOLOMBIA.COM</t>
  </si>
  <si>
    <t>Oleoducto de Colombia SA</t>
  </si>
  <si>
    <t>PAGO TARIFA CONTROL FISCAL 2025 RESOLUCION ORD-80117-78-2025</t>
  </si>
  <si>
    <t>tesoreria@ccbuga.org.co</t>
  </si>
  <si>
    <t>CAMARA DE COMERCIO DE BUGA</t>
  </si>
  <si>
    <t>Pago tarifa control fiscal resolución ORD 80117-268año 2025)</t>
  </si>
  <si>
    <t>lilia.osorio@previsora.gov.co</t>
  </si>
  <si>
    <t>LA PREVISORA SA COMPAÑIA DE SEGUROS</t>
  </si>
  <si>
    <t>PAGO TARIFA CONTROL FISCAL RESO ORD-80117-368-AÑO 2025</t>
  </si>
  <si>
    <t>notificacionesadministrativas@cvc.gov.co</t>
  </si>
  <si>
    <t>CORPORACION AUTONOMA REGIONAL DEL VALLE DEL CAUCA</t>
  </si>
  <si>
    <t>PAGO TARIFA CONTROL FISCAL RESL 80117-344-2025</t>
  </si>
  <si>
    <t>dcanon@corpoboyaca.gov.co</t>
  </si>
  <si>
    <t>CORPOBOYACA</t>
  </si>
  <si>
    <t>Tarifa control fiscal RES.ORD-80117-214-2025</t>
  </si>
  <si>
    <t>fmartinez@unicauca.edu.co</t>
  </si>
  <si>
    <t>UNIVERSIDAD DEL CAUCA</t>
  </si>
  <si>
    <t>PAGO TARIFA CONTROL FISCAL RESOL80117-362</t>
  </si>
  <si>
    <t>pagaduria@corpocesar.gov.co</t>
  </si>
  <si>
    <t>Corporación Autónoma Regional del Cesar</t>
  </si>
  <si>
    <t>Tarifa Control Fiscal 2025</t>
  </si>
  <si>
    <t>contacto@cpip.gov.co</t>
  </si>
  <si>
    <t>Consejo Profesional de Ingeniería de Petróleos - CPIP</t>
  </si>
  <si>
    <t>TARIFA CONTROL FISCAL 2025</t>
  </si>
  <si>
    <t>fondoganaderodelhuila.sa@gmail.com</t>
  </si>
  <si>
    <t>FONDO GANADERO DEL HUILA SA</t>
  </si>
  <si>
    <t>PAGO TARIFA CONTROL FISCAL RESOLUCIÓN ORD- 80117- 407 – 2025</t>
  </si>
  <si>
    <t>lbarrerar@aciem.org.co</t>
  </si>
  <si>
    <t>Consejo Profesional Nacional de Ingenierias Admon ACIEM</t>
  </si>
  <si>
    <t>TARIFA CONTROL FISCAL VIGENCIA 2025</t>
  </si>
  <si>
    <t>kramirez@fogacoop.gov.co</t>
  </si>
  <si>
    <t>FOGACOOP</t>
  </si>
  <si>
    <t>PAGO TARIFA CONTROL FISCAL RES 80117-354-2025</t>
  </si>
  <si>
    <t>jjmontoya@carder.gov.co</t>
  </si>
  <si>
    <t>CORPORACION AUTONOMA REGIONAL DE RISARALDA</t>
  </si>
  <si>
    <t>PAGO DE TARFA CONTROL FISCAL RESOLUCION ORDNARIA AÑO 2025</t>
  </si>
  <si>
    <t>gerencia@pisansilvestre.com</t>
  </si>
  <si>
    <t>PISCICOLA SAN SILVESTRE S.A</t>
  </si>
  <si>
    <t>PAGO TARIFA CONTROL FISCAL RESOLUCION 309 AÑO 2025</t>
  </si>
  <si>
    <t>mardeangeles@serviport.com.co</t>
  </si>
  <si>
    <t>SOCIEDAD COLOMBIANA DE SERVICIOS PORTUARIOS</t>
  </si>
  <si>
    <t>PAGO TARIFA CONTROL FISCAL RESOLUCION 092 DEL 10 SEPT 2025</t>
  </si>
  <si>
    <t>jeisonortiz@cchuila.org</t>
  </si>
  <si>
    <t>CAMARA DE COMERCIO DEL HUILA</t>
  </si>
  <si>
    <t>PAGO TARIFA CONTROL FISCAL RESOLUCION ORD 80117 38 2025</t>
  </si>
  <si>
    <t>m.valbuena@confecaucho.com</t>
  </si>
  <si>
    <t>FONDO DE FOMENTO CAUCHERO</t>
  </si>
  <si>
    <t>Pago tarifa control fiscal resolución ORD-80117-35-2025 año 2025</t>
  </si>
  <si>
    <t>facturacion@asocana.org</t>
  </si>
  <si>
    <t>Fondo estabilización precios azúcar FEPA - Admon Asocaña</t>
  </si>
  <si>
    <t>Pago Tarifa de Control Fiscal Resolución ORD- 80117- 440 – 2025</t>
  </si>
  <si>
    <t>direccion.ejecutiva@colpsic.org.co</t>
  </si>
  <si>
    <t>Colegio Colombiano de Psicologos</t>
  </si>
  <si>
    <t>PAGO TARIFA CONTROL FISCAL RESOLUCION ORD-80117-308-2025</t>
  </si>
  <si>
    <t>contacto@fcm.org.co</t>
  </si>
  <si>
    <t>FEDERACION COLOMBIANA DE MUNICIPIOS</t>
  </si>
  <si>
    <t>APORTE 2025 CGR RESOL # 119 DEL 10 SEPTIEMBRE 2025</t>
  </si>
  <si>
    <t>admon@ccas.org.co</t>
  </si>
  <si>
    <t>CÁMARA DE COMERCIO ABURRÁ SUR</t>
  </si>
  <si>
    <t>PAGO TARIFA CONTROL FISCAL RESOLUCION ORD-80117-216-2025.</t>
  </si>
  <si>
    <t>tesoreria@unitropico.edu.co</t>
  </si>
  <si>
    <t>UNIVERSIDAD INTERNACIONAL DEL TROPICO AMERICANO</t>
  </si>
  <si>
    <t>Pago tarifa control fiscal año 2025</t>
  </si>
  <si>
    <t>carlos.mesa@positiva.gov.co</t>
  </si>
  <si>
    <t>POSITIVA S.A</t>
  </si>
  <si>
    <t xml:space="preserve">Pago tarifa control fiscal Resolución 80117-213-2025 </t>
  </si>
  <si>
    <t>tesoreria@unillanos.edu.co</t>
  </si>
  <si>
    <t>UNIVERSIDAD DE LOS LLANOS</t>
  </si>
  <si>
    <t>CUOTA DE CONTROL FISCAL 2025</t>
  </si>
  <si>
    <t>tesoreria@cvs.gov.co</t>
  </si>
  <si>
    <t>CAR DE LOS VALLES DEL SINU Y DEL SAN JORGE CVS</t>
  </si>
  <si>
    <t>PAGO TARIFA CONTROL FISCAL RES. ORD-80117-303-2025</t>
  </si>
  <si>
    <t>info@cpnt.gov.co</t>
  </si>
  <si>
    <t>CONSEJO PROFESIONAL NACIONAL DE TOPOGRAFIA</t>
  </si>
  <si>
    <t>PAGO TARIFA CONTROL FISCAL 80117-180-2025</t>
  </si>
  <si>
    <t>tesoreria.colina@circulo.mil.co</t>
  </si>
  <si>
    <t xml:space="preserve">CIRCULO DE SUBOFICIALES FUERZAS MILITARES </t>
  </si>
  <si>
    <t>PAGO TARIFA CONTROL FISCAL RESOLUCION ORD-80117-109-2025</t>
  </si>
  <si>
    <t>secretaria@camarasantarosa.org</t>
  </si>
  <si>
    <t>CAMARA DE COMERCIO DE SANTA ROSA DE CABAL</t>
  </si>
  <si>
    <t xml:space="preserve">PAGO TARIFA CONTROL FISCAL RES 80117-41 AÑO 2025 </t>
  </si>
  <si>
    <t>contabilidad@fedepanela.org.co</t>
  </si>
  <si>
    <t>FEDERACION NACIONAL DE PRODUCTORES DE PANELA ADM FONDO FOMENTO PANELERO</t>
  </si>
  <si>
    <t xml:space="preserve"> PAGO TARIFA CONTROL FISCAL RESOLUCION 355 DEL 10 SEPTIEMBRE 2025</t>
  </si>
  <si>
    <t>TESORERIA@CAS.GOV.CO</t>
  </si>
  <si>
    <t xml:space="preserve">CORPORACION AUTONOMA REGIONAL DE SANTANDER CAS </t>
  </si>
  <si>
    <t>Pag tarifa control fiscal resolución ORD-80117-182-2025</t>
  </si>
  <si>
    <t>lparrado@codaltec.com</t>
  </si>
  <si>
    <t>Corporacion de Alta Tecnologia para la Defensa - CODALTEC</t>
  </si>
  <si>
    <t>PAGO TARIFA CONTROL FISCAL RESOLUCION ORD-80117-87-2025</t>
  </si>
  <si>
    <t>ccdtesoreria@ccduitama.org.co</t>
  </si>
  <si>
    <t xml:space="preserve">CAMARA DE COMERCIO DE DUITAMA </t>
  </si>
  <si>
    <t>Tarifa de Control Fiscal res 439 año 2025</t>
  </si>
  <si>
    <t>contacto@colegiodeodontologos.org</t>
  </si>
  <si>
    <t>COLEGIO COLOMBIANO DE ODONTOLOGOS</t>
  </si>
  <si>
    <t>PAGO TARIFA DE CONTROL FISCAL RESOLUCION  ORD80117-359-2025</t>
  </si>
  <si>
    <t>TESORERIA@CARDIQUE.GOV.CO</t>
  </si>
  <si>
    <t>CORPORACION AUTONOMA REGIONAL DEL CANAL DEL DIQUE</t>
  </si>
  <si>
    <t>PAGO CONTROL FISCAL RESOLUCION 80117-88-2025</t>
  </si>
  <si>
    <t>tesoreria@ccfacatativa.org.co</t>
  </si>
  <si>
    <t>CAMARA DE COMERCIO DE FACATATIVA</t>
  </si>
  <si>
    <t xml:space="preserve">Pago Tarifa Control Fiscal resolución ORD-80117-456-2025 </t>
  </si>
  <si>
    <t>contabilidad@cnts.gov.co</t>
  </si>
  <si>
    <t>CONSEJO NACIONAL DE TRABAJO SOCIAL</t>
  </si>
  <si>
    <t>Pago tarifa control fiscal resolución 454 año 2025</t>
  </si>
  <si>
    <t>trnetmed@outlook.com</t>
  </si>
  <si>
    <t>TRIBUNAL NACIONAL DE ETICA MEDICA</t>
  </si>
  <si>
    <t>CUOTA AUDITAJE NO ORD-80117-49-2025</t>
  </si>
  <si>
    <t>irojas@porkcolombia.co</t>
  </si>
  <si>
    <t>FONDO NACIONAL DE LA PORCICULTURA - ADM ASOCIACION COLOMBIANA DE PORCICULTORES P</t>
  </si>
  <si>
    <t>PAGO TARIFA CONTROL FISCAL RESOLUCION ORD-80117-17-2025 AÑO 2025</t>
  </si>
  <si>
    <t>william.pulido@vecol.com.co</t>
  </si>
  <si>
    <t>EMPRESA COLOMBIANA DE PRODUCTOS VETERINARIOS S.A. VECOL S.A.</t>
  </si>
  <si>
    <t>PAGO TARIFA CONTROL FISCAL RESOLUCION 80117-365-2025 DEL 10/09/2025</t>
  </si>
  <si>
    <t>tesoreria@crq.gov.co</t>
  </si>
  <si>
    <t>CORPORACION AUTONOMA REGIONAL DEL QUINDIO</t>
  </si>
  <si>
    <t>PAGO TARIFA CONTROL FISCAL RESOLUCION 80117-172-2025</t>
  </si>
  <si>
    <t>financiera@telecafe.tv</t>
  </si>
  <si>
    <t xml:space="preserve">TELECAFE LTDA </t>
  </si>
  <si>
    <t>pago tarifa control fiscal resolución 463 de 2025</t>
  </si>
  <si>
    <t>pedro.orostegui@empas.gov.co</t>
  </si>
  <si>
    <t>EMPRESA PUBLICA DE ALCANTARILLADO DE SANTANDER EMPAS SA ESP</t>
  </si>
  <si>
    <t>Pago tarifa control fiscal resolución 118 año 2025</t>
  </si>
  <si>
    <t>tesoreria@ccv.org.co</t>
  </si>
  <si>
    <t>CAMARA DE COMERCIO DE VILLAVICENCIO</t>
  </si>
  <si>
    <t>PAGO TARIFA CONTROL FISCAL RESOLUCION ORD-80117-31-2025 AÑO 2025</t>
  </si>
  <si>
    <t>camilo.gutierrez@fedegan-fng.org.co</t>
  </si>
  <si>
    <t>CUOTA DE FOMENTO GANADERO Y LECHERO - ADM FEDEGAN</t>
  </si>
  <si>
    <t>Tarifa de Control Fiscal, vigencia fiscal 2025, resolución ORD-80117-80</t>
  </si>
  <si>
    <t>ecastillo@cccartagena.org.co</t>
  </si>
  <si>
    <t>CAMARA DE COMERCIO DE CARTAGENA</t>
  </si>
  <si>
    <t>Pago tarifa control fiscal resolución ORD- 80117- 242 año 2025</t>
  </si>
  <si>
    <t>gladys.sandoval@imprenta.gov.co</t>
  </si>
  <si>
    <t>IMPRENTA NACIONAL DE COLOMBIA</t>
  </si>
  <si>
    <t>Pago tarifa control fiscal resolución 267 año 2025</t>
  </si>
  <si>
    <t>leonardo.castiblanco@grupobicentenario.gov.co</t>
  </si>
  <si>
    <t>GRUPO BICENTENARIO SAS</t>
  </si>
  <si>
    <t>Pago tarifa control fiscal resolucion 80117-21-2025</t>
  </si>
  <si>
    <t>CAJA@GRANABASTOS.COM.CO</t>
  </si>
  <si>
    <t>GRAN CENTRAL DE ABASTOS DEL CARIBE SA</t>
  </si>
  <si>
    <t>PAGO TARIFA CONTROL FISCAL RESOLUCION 184 DEL 10 DE SEPTIEMBRE DEL 2025</t>
  </si>
  <si>
    <t>jefe.tesoreria@ciac.gov.co</t>
  </si>
  <si>
    <t>CIAC SA</t>
  </si>
  <si>
    <t>Pago tarifa de control fiscal resolucion ORD-80117-300- 2025</t>
  </si>
  <si>
    <t>cpitvc@gmail.com</t>
  </si>
  <si>
    <t>CONSEJO PROFESIONAL DE INGENIERIA EN TRANSPORTE Y VIAS DE 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</si>
</sst>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/>
    <xf numFmtId="0" fontId="0" fillId="2" borderId="2" xfId="0" applyFill="1" applyBorder="1"/>
    <xf numFmtId="44" fontId="0" fillId="2" borderId="2" xfId="1" applyFont="1" applyFill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0" fillId="2" borderId="0" xfId="0" applyFill="1"/>
    <xf numFmtId="0" fontId="3" fillId="0" borderId="1" xfId="0" applyFont="1" applyBorder="1" applyAlignment="1">
      <alignment vertical="center" wrapText="1"/>
    </xf>
    <xf numFmtId="164" fontId="0" fillId="0" borderId="0" xfId="0" applyNumberFormat="1"/>
    <xf numFmtId="44" fontId="0" fillId="0" borderId="0" xfId="0" applyNumberFormat="1"/>
    <xf numFmtId="43" fontId="0" fillId="0" borderId="0" xfId="2" applyFont="1"/>
    <xf numFmtId="43" fontId="0" fillId="0" borderId="0" xfId="0" applyNumberFormat="1"/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/>
    </xf>
    <xf numFmtId="166" fontId="5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 wrapText="1"/>
    </xf>
    <xf numFmtId="165" fontId="5" fillId="3" borderId="1" xfId="0" applyNumberFormat="1" applyFont="1" applyFill="1" applyBorder="1" applyAlignment="1">
      <alignment vertical="center"/>
    </xf>
    <xf numFmtId="166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5"/>
  <sheetViews>
    <sheetView tabSelected="1" topLeftCell="L1" workbookViewId="0">
      <selection activeCell="M7" sqref="M7"/>
    </sheetView>
  </sheetViews>
  <sheetFormatPr baseColWidth="10" defaultColWidth="9.1796875" defaultRowHeight="14.5" x14ac:dyDescent="0.35"/>
  <cols>
    <col min="1" max="1" width="19.26953125" customWidth="1"/>
    <col min="2" max="2" width="9.26953125" customWidth="1"/>
    <col min="3" max="3" width="18.26953125" bestFit="1" customWidth="1"/>
    <col min="4" max="4" width="16.81640625" bestFit="1" customWidth="1"/>
    <col min="5" max="5" width="12.26953125" customWidth="1"/>
    <col min="6" max="6" width="19.26953125" customWidth="1"/>
    <col min="7" max="7" width="18.453125" customWidth="1"/>
    <col min="8" max="8" width="9.1796875" customWidth="1"/>
    <col min="9" max="9" width="4.54296875" customWidth="1"/>
    <col min="10" max="10" width="90.81640625" customWidth="1"/>
    <col min="11" max="11" width="38.7265625" customWidth="1"/>
    <col min="12" max="12" width="20.54296875" customWidth="1"/>
    <col min="13" max="13" width="89.08984375" bestFit="1" customWidth="1"/>
  </cols>
  <sheetData>
    <row r="1" spans="1:13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5">
      <c r="A2" s="4" t="s">
        <v>17</v>
      </c>
      <c r="B2" s="4" t="s">
        <v>18</v>
      </c>
      <c r="C2" s="5">
        <v>7035678</v>
      </c>
      <c r="D2" s="5">
        <v>7035678</v>
      </c>
      <c r="E2" s="6">
        <v>1772130346</v>
      </c>
      <c r="F2" s="7">
        <v>45912.613298611097</v>
      </c>
      <c r="G2" s="4" t="s">
        <v>19</v>
      </c>
      <c r="H2" s="6">
        <v>759</v>
      </c>
      <c r="I2" s="4" t="s">
        <v>20</v>
      </c>
      <c r="J2" s="4" t="s">
        <v>21</v>
      </c>
      <c r="K2" s="4" t="s">
        <v>22</v>
      </c>
      <c r="L2" s="6">
        <v>277</v>
      </c>
      <c r="M2" s="4" t="s">
        <v>23</v>
      </c>
    </row>
    <row r="3" spans="1:13" s="17" customFormat="1" x14ac:dyDescent="0.35">
      <c r="A3" s="13" t="s">
        <v>17</v>
      </c>
      <c r="B3" s="13" t="s">
        <v>18</v>
      </c>
      <c r="C3" s="14">
        <v>6705581</v>
      </c>
      <c r="D3" s="14">
        <v>6705581</v>
      </c>
      <c r="E3" s="15">
        <v>1772563949</v>
      </c>
      <c r="F3" s="16">
        <v>45912.721030092602</v>
      </c>
      <c r="G3" s="13" t="s">
        <v>19</v>
      </c>
      <c r="H3" s="15">
        <v>760</v>
      </c>
      <c r="I3" s="13" t="s">
        <v>20</v>
      </c>
      <c r="J3" s="13" t="s">
        <v>24</v>
      </c>
      <c r="K3" s="13" t="s">
        <v>25</v>
      </c>
      <c r="L3" s="15">
        <v>277</v>
      </c>
      <c r="M3" s="13" t="s">
        <v>26</v>
      </c>
    </row>
    <row r="4" spans="1:13" s="17" customFormat="1" x14ac:dyDescent="0.35">
      <c r="A4" s="13"/>
      <c r="B4" s="13"/>
      <c r="C4" s="14"/>
      <c r="D4" s="14"/>
      <c r="E4" s="15"/>
      <c r="F4" s="16"/>
      <c r="G4" s="13"/>
      <c r="H4" s="15"/>
      <c r="I4" s="13"/>
      <c r="J4" s="13"/>
      <c r="K4" s="13"/>
      <c r="L4" s="15"/>
      <c r="M4" s="13"/>
    </row>
    <row r="5" spans="1:13" s="17" customFormat="1" x14ac:dyDescent="0.35">
      <c r="A5" s="13"/>
      <c r="B5" s="13"/>
      <c r="C5" s="14"/>
      <c r="D5" s="14"/>
      <c r="E5" s="15"/>
      <c r="F5" s="16"/>
      <c r="G5" s="13"/>
      <c r="H5" s="15"/>
      <c r="I5" s="13"/>
      <c r="J5" s="13"/>
      <c r="K5" s="13"/>
      <c r="L5" s="15"/>
      <c r="M5" s="13"/>
    </row>
    <row r="6" spans="1:13" x14ac:dyDescent="0.35">
      <c r="A6" s="4" t="s">
        <v>17</v>
      </c>
      <c r="B6" s="4" t="s">
        <v>18</v>
      </c>
      <c r="C6" s="5">
        <v>61726649</v>
      </c>
      <c r="D6" s="5">
        <v>61726649</v>
      </c>
      <c r="E6" s="6">
        <v>1776626262</v>
      </c>
      <c r="F6" s="7">
        <v>45915.336458333302</v>
      </c>
      <c r="G6" s="4" t="s">
        <v>19</v>
      </c>
      <c r="H6" s="6">
        <v>761</v>
      </c>
      <c r="I6" s="4" t="s">
        <v>20</v>
      </c>
      <c r="J6" s="4" t="s">
        <v>27</v>
      </c>
      <c r="K6" s="4" t="s">
        <v>28</v>
      </c>
      <c r="L6" s="6">
        <v>277</v>
      </c>
      <c r="M6" s="4" t="s">
        <v>29</v>
      </c>
    </row>
    <row r="7" spans="1:13" x14ac:dyDescent="0.35">
      <c r="A7" s="8" t="s">
        <v>17</v>
      </c>
      <c r="B7" s="8" t="s">
        <v>18</v>
      </c>
      <c r="C7" s="9">
        <v>576219</v>
      </c>
      <c r="D7" s="9">
        <v>576219</v>
      </c>
      <c r="E7" s="10">
        <v>1777261362</v>
      </c>
      <c r="F7" s="11">
        <v>45915.478761574101</v>
      </c>
      <c r="G7" s="8" t="s">
        <v>19</v>
      </c>
      <c r="H7" s="10">
        <v>762</v>
      </c>
      <c r="I7" s="8" t="s">
        <v>20</v>
      </c>
      <c r="J7" s="8" t="s">
        <v>30</v>
      </c>
      <c r="K7" s="8" t="s">
        <v>31</v>
      </c>
      <c r="L7" s="10">
        <v>277</v>
      </c>
      <c r="M7" s="8" t="s">
        <v>32</v>
      </c>
    </row>
    <row r="8" spans="1:13" x14ac:dyDescent="0.35">
      <c r="A8" s="4" t="s">
        <v>17</v>
      </c>
      <c r="B8" s="4" t="s">
        <v>18</v>
      </c>
      <c r="C8" s="5">
        <v>25789557</v>
      </c>
      <c r="D8" s="5">
        <v>25789557</v>
      </c>
      <c r="E8" s="6">
        <v>1777465240</v>
      </c>
      <c r="F8" s="7">
        <v>45915.518113425896</v>
      </c>
      <c r="G8" s="4" t="s">
        <v>19</v>
      </c>
      <c r="H8" s="6">
        <v>763</v>
      </c>
      <c r="I8" s="4" t="s">
        <v>20</v>
      </c>
      <c r="J8" s="4" t="s">
        <v>33</v>
      </c>
      <c r="K8" s="4" t="s">
        <v>34</v>
      </c>
      <c r="L8" s="6">
        <v>277</v>
      </c>
      <c r="M8" s="4" t="s">
        <v>35</v>
      </c>
    </row>
    <row r="9" spans="1:13" x14ac:dyDescent="0.35">
      <c r="A9" s="8" t="s">
        <v>17</v>
      </c>
      <c r="B9" s="8" t="s">
        <v>18</v>
      </c>
      <c r="C9" s="9">
        <v>1514360</v>
      </c>
      <c r="D9" s="9">
        <v>1514360</v>
      </c>
      <c r="E9" s="10">
        <v>1778216416</v>
      </c>
      <c r="F9" s="11">
        <v>45915.6553935185</v>
      </c>
      <c r="G9" s="8" t="s">
        <v>19</v>
      </c>
      <c r="H9" s="10">
        <v>764</v>
      </c>
      <c r="I9" s="8" t="s">
        <v>20</v>
      </c>
      <c r="J9" s="8" t="s">
        <v>36</v>
      </c>
      <c r="K9" s="8" t="s">
        <v>37</v>
      </c>
      <c r="L9" s="10">
        <v>277</v>
      </c>
      <c r="M9" s="8" t="s">
        <v>38</v>
      </c>
    </row>
    <row r="10" spans="1:13" x14ac:dyDescent="0.35">
      <c r="A10" s="4" t="s">
        <v>17</v>
      </c>
      <c r="B10" s="4" t="s">
        <v>18</v>
      </c>
      <c r="C10" s="5">
        <v>6283646</v>
      </c>
      <c r="D10" s="5">
        <v>6283646</v>
      </c>
      <c r="E10" s="6">
        <v>1778337818</v>
      </c>
      <c r="F10" s="7">
        <v>45915.678854166697</v>
      </c>
      <c r="G10" s="4" t="s">
        <v>19</v>
      </c>
      <c r="H10" s="6">
        <v>765</v>
      </c>
      <c r="I10" s="4" t="s">
        <v>20</v>
      </c>
      <c r="J10" s="4" t="s">
        <v>39</v>
      </c>
      <c r="K10" s="4" t="s">
        <v>40</v>
      </c>
      <c r="L10" s="6">
        <v>277</v>
      </c>
      <c r="M10" s="4" t="s">
        <v>41</v>
      </c>
    </row>
    <row r="11" spans="1:13" x14ac:dyDescent="0.35">
      <c r="A11" s="8" t="s">
        <v>17</v>
      </c>
      <c r="B11" s="8" t="s">
        <v>18</v>
      </c>
      <c r="C11" s="9">
        <v>11250219</v>
      </c>
      <c r="D11" s="9">
        <v>11250219</v>
      </c>
      <c r="E11" s="10">
        <v>1780308646</v>
      </c>
      <c r="F11" s="11">
        <v>45916.382210648102</v>
      </c>
      <c r="G11" s="8" t="s">
        <v>19</v>
      </c>
      <c r="H11" s="10">
        <v>766</v>
      </c>
      <c r="I11" s="8" t="s">
        <v>20</v>
      </c>
      <c r="J11" s="8" t="s">
        <v>42</v>
      </c>
      <c r="K11" s="8" t="s">
        <v>43</v>
      </c>
      <c r="L11" s="10">
        <v>277</v>
      </c>
      <c r="M11" s="8" t="s">
        <v>44</v>
      </c>
    </row>
    <row r="12" spans="1:13" x14ac:dyDescent="0.35">
      <c r="A12" s="4" t="s">
        <v>17</v>
      </c>
      <c r="B12" s="4" t="s">
        <v>18</v>
      </c>
      <c r="C12" s="5">
        <v>79515</v>
      </c>
      <c r="D12" s="5">
        <v>79515</v>
      </c>
      <c r="E12" s="6">
        <v>1780355606</v>
      </c>
      <c r="F12" s="7">
        <v>45916.391828703701</v>
      </c>
      <c r="G12" s="4" t="s">
        <v>19</v>
      </c>
      <c r="H12" s="6">
        <v>767</v>
      </c>
      <c r="I12" s="4" t="s">
        <v>20</v>
      </c>
      <c r="J12" s="4" t="s">
        <v>45</v>
      </c>
      <c r="K12" s="4" t="s">
        <v>46</v>
      </c>
      <c r="L12" s="6">
        <v>277</v>
      </c>
      <c r="M12" s="4" t="s">
        <v>47</v>
      </c>
    </row>
    <row r="13" spans="1:13" x14ac:dyDescent="0.35">
      <c r="A13" s="8" t="s">
        <v>17</v>
      </c>
      <c r="B13" s="8" t="s">
        <v>18</v>
      </c>
      <c r="C13" s="9">
        <v>1500000</v>
      </c>
      <c r="D13" s="9">
        <v>1500000</v>
      </c>
      <c r="E13" s="10">
        <v>1780416499</v>
      </c>
      <c r="F13" s="11">
        <v>45916.403981481497</v>
      </c>
      <c r="G13" s="8" t="s">
        <v>19</v>
      </c>
      <c r="H13" s="10">
        <v>768</v>
      </c>
      <c r="I13" s="8" t="s">
        <v>20</v>
      </c>
      <c r="J13" s="8" t="s">
        <v>48</v>
      </c>
      <c r="K13" s="8" t="s">
        <v>49</v>
      </c>
      <c r="L13" s="10">
        <v>392</v>
      </c>
      <c r="M13" s="8" t="s">
        <v>50</v>
      </c>
    </row>
    <row r="14" spans="1:13" x14ac:dyDescent="0.35">
      <c r="A14" s="4" t="s">
        <v>17</v>
      </c>
      <c r="B14" s="4" t="s">
        <v>18</v>
      </c>
      <c r="C14" s="5">
        <v>5266340</v>
      </c>
      <c r="D14" s="5">
        <v>5266340</v>
      </c>
      <c r="E14" s="6">
        <v>1780519378</v>
      </c>
      <c r="F14" s="7">
        <v>45916.423750000002</v>
      </c>
      <c r="G14" s="4" t="s">
        <v>19</v>
      </c>
      <c r="H14" s="6">
        <v>769</v>
      </c>
      <c r="I14" s="4" t="s">
        <v>20</v>
      </c>
      <c r="J14" s="4" t="s">
        <v>51</v>
      </c>
      <c r="K14" s="4" t="s">
        <v>52</v>
      </c>
      <c r="L14" s="6">
        <v>277</v>
      </c>
      <c r="M14" s="4" t="s">
        <v>53</v>
      </c>
    </row>
    <row r="15" spans="1:13" x14ac:dyDescent="0.35">
      <c r="A15" s="8" t="s">
        <v>17</v>
      </c>
      <c r="B15" s="8" t="s">
        <v>18</v>
      </c>
      <c r="C15" s="9">
        <v>285991252</v>
      </c>
      <c r="D15" s="9">
        <v>285991252</v>
      </c>
      <c r="E15" s="10">
        <v>1780584432</v>
      </c>
      <c r="F15" s="11">
        <v>45916.4356134259</v>
      </c>
      <c r="G15" s="8" t="s">
        <v>19</v>
      </c>
      <c r="H15" s="10">
        <v>770</v>
      </c>
      <c r="I15" s="8" t="s">
        <v>20</v>
      </c>
      <c r="J15" s="8" t="s">
        <v>54</v>
      </c>
      <c r="K15" s="8" t="s">
        <v>55</v>
      </c>
      <c r="L15" s="10">
        <v>277</v>
      </c>
      <c r="M15" s="8" t="s">
        <v>56</v>
      </c>
    </row>
    <row r="16" spans="1:13" x14ac:dyDescent="0.35">
      <c r="A16" s="4" t="s">
        <v>17</v>
      </c>
      <c r="B16" s="4" t="s">
        <v>18</v>
      </c>
      <c r="C16" s="5">
        <v>1526212</v>
      </c>
      <c r="D16" s="5">
        <v>1526212</v>
      </c>
      <c r="E16" s="6">
        <v>1780653294</v>
      </c>
      <c r="F16" s="7">
        <v>45916.447708333297</v>
      </c>
      <c r="G16" s="4" t="s">
        <v>19</v>
      </c>
      <c r="H16" s="6">
        <v>771</v>
      </c>
      <c r="I16" s="4" t="s">
        <v>20</v>
      </c>
      <c r="J16" s="4" t="s">
        <v>57</v>
      </c>
      <c r="K16" s="4" t="s">
        <v>58</v>
      </c>
      <c r="L16" s="6">
        <v>277</v>
      </c>
      <c r="M16" s="4" t="s">
        <v>59</v>
      </c>
    </row>
    <row r="17" spans="1:13" x14ac:dyDescent="0.35">
      <c r="A17" s="8" t="s">
        <v>17</v>
      </c>
      <c r="B17" s="8" t="s">
        <v>18</v>
      </c>
      <c r="C17" s="9">
        <v>21672625</v>
      </c>
      <c r="D17" s="9">
        <v>21672625</v>
      </c>
      <c r="E17" s="10">
        <v>1780870329</v>
      </c>
      <c r="F17" s="11">
        <v>45916.484502314801</v>
      </c>
      <c r="G17" s="8" t="s">
        <v>19</v>
      </c>
      <c r="H17" s="10">
        <v>772</v>
      </c>
      <c r="I17" s="8" t="s">
        <v>20</v>
      </c>
      <c r="J17" s="8" t="s">
        <v>60</v>
      </c>
      <c r="K17" s="8" t="s">
        <v>61</v>
      </c>
      <c r="L17" s="10">
        <v>277</v>
      </c>
      <c r="M17" s="8" t="s">
        <v>62</v>
      </c>
    </row>
    <row r="18" spans="1:13" x14ac:dyDescent="0.35">
      <c r="A18" s="4" t="s">
        <v>17</v>
      </c>
      <c r="B18" s="4" t="s">
        <v>18</v>
      </c>
      <c r="C18" s="5">
        <v>7460774</v>
      </c>
      <c r="D18" s="5">
        <v>7460774</v>
      </c>
      <c r="E18" s="6">
        <v>1780877624</v>
      </c>
      <c r="F18" s="7">
        <v>45916.485671296301</v>
      </c>
      <c r="G18" s="4" t="s">
        <v>19</v>
      </c>
      <c r="H18" s="6">
        <v>773</v>
      </c>
      <c r="I18" s="4" t="s">
        <v>20</v>
      </c>
      <c r="J18" s="4" t="s">
        <v>63</v>
      </c>
      <c r="K18" s="4" t="s">
        <v>64</v>
      </c>
      <c r="L18" s="6">
        <v>277</v>
      </c>
      <c r="M18" s="4" t="s">
        <v>65</v>
      </c>
    </row>
    <row r="19" spans="1:13" x14ac:dyDescent="0.35">
      <c r="A19" s="8" t="s">
        <v>17</v>
      </c>
      <c r="B19" s="8" t="s">
        <v>18</v>
      </c>
      <c r="C19" s="9">
        <v>25088550</v>
      </c>
      <c r="D19" s="9">
        <v>25088550</v>
      </c>
      <c r="E19" s="10">
        <v>1780949372</v>
      </c>
      <c r="F19" s="11">
        <v>45916.498402777797</v>
      </c>
      <c r="G19" s="8" t="s">
        <v>19</v>
      </c>
      <c r="H19" s="10">
        <v>774</v>
      </c>
      <c r="I19" s="8" t="s">
        <v>20</v>
      </c>
      <c r="J19" s="8" t="s">
        <v>66</v>
      </c>
      <c r="K19" s="8" t="s">
        <v>67</v>
      </c>
      <c r="L19" s="10">
        <v>277</v>
      </c>
      <c r="M19" s="8" t="s">
        <v>68</v>
      </c>
    </row>
    <row r="20" spans="1:13" x14ac:dyDescent="0.35">
      <c r="A20" s="4" t="s">
        <v>17</v>
      </c>
      <c r="B20" s="4" t="s">
        <v>18</v>
      </c>
      <c r="C20" s="5">
        <v>9110001</v>
      </c>
      <c r="D20" s="5">
        <v>9110001</v>
      </c>
      <c r="E20" s="6">
        <v>1781442646</v>
      </c>
      <c r="F20" s="7">
        <v>45916.597141203703</v>
      </c>
      <c r="G20" s="4" t="s">
        <v>19</v>
      </c>
      <c r="H20" s="6">
        <v>775</v>
      </c>
      <c r="I20" s="4" t="s">
        <v>20</v>
      </c>
      <c r="J20" s="4" t="s">
        <v>69</v>
      </c>
      <c r="K20" s="4" t="s">
        <v>70</v>
      </c>
      <c r="L20" s="6">
        <v>277</v>
      </c>
      <c r="M20" s="4" t="s">
        <v>71</v>
      </c>
    </row>
    <row r="21" spans="1:13" x14ac:dyDescent="0.35">
      <c r="A21" s="8" t="s">
        <v>17</v>
      </c>
      <c r="B21" s="8" t="s">
        <v>18</v>
      </c>
      <c r="C21" s="9">
        <v>8014234</v>
      </c>
      <c r="D21" s="9">
        <v>8014234</v>
      </c>
      <c r="E21" s="10">
        <v>1781864114</v>
      </c>
      <c r="F21" s="11">
        <v>45916.681909722203</v>
      </c>
      <c r="G21" s="8" t="s">
        <v>19</v>
      </c>
      <c r="H21" s="10">
        <v>778</v>
      </c>
      <c r="I21" s="8" t="s">
        <v>20</v>
      </c>
      <c r="J21" s="8" t="s">
        <v>72</v>
      </c>
      <c r="K21" s="8" t="s">
        <v>73</v>
      </c>
      <c r="L21" s="10">
        <v>277</v>
      </c>
      <c r="M21" s="8" t="s">
        <v>74</v>
      </c>
    </row>
    <row r="22" spans="1:13" x14ac:dyDescent="0.35">
      <c r="A22" s="4" t="s">
        <v>17</v>
      </c>
      <c r="B22" s="4" t="s">
        <v>18</v>
      </c>
      <c r="C22" s="5">
        <v>31572331</v>
      </c>
      <c r="D22" s="5">
        <v>31572331</v>
      </c>
      <c r="E22" s="6">
        <v>1782210918</v>
      </c>
      <c r="F22" s="7">
        <v>45916.761527777802</v>
      </c>
      <c r="G22" s="4" t="s">
        <v>19</v>
      </c>
      <c r="H22" s="6">
        <v>779</v>
      </c>
      <c r="I22" s="4" t="s">
        <v>20</v>
      </c>
      <c r="J22" s="4" t="s">
        <v>75</v>
      </c>
      <c r="K22" s="4" t="s">
        <v>76</v>
      </c>
      <c r="L22" s="6">
        <v>277</v>
      </c>
      <c r="M22" s="4" t="s">
        <v>77</v>
      </c>
    </row>
    <row r="23" spans="1:13" ht="25" x14ac:dyDescent="0.35">
      <c r="A23" s="8" t="s">
        <v>17</v>
      </c>
      <c r="B23" s="8" t="s">
        <v>18</v>
      </c>
      <c r="C23" s="9">
        <v>5963609</v>
      </c>
      <c r="D23" s="9">
        <v>5963609</v>
      </c>
      <c r="E23" s="10">
        <v>1783229592</v>
      </c>
      <c r="F23" s="11">
        <v>45917.340902777803</v>
      </c>
      <c r="G23" s="8" t="s">
        <v>19</v>
      </c>
      <c r="H23" s="10">
        <v>780</v>
      </c>
      <c r="I23" s="8" t="s">
        <v>20</v>
      </c>
      <c r="J23" s="8" t="s">
        <v>78</v>
      </c>
      <c r="K23" s="8" t="s">
        <v>79</v>
      </c>
      <c r="L23" s="10">
        <v>277</v>
      </c>
      <c r="M23" s="12" t="s">
        <v>80</v>
      </c>
    </row>
    <row r="24" spans="1:13" x14ac:dyDescent="0.35">
      <c r="A24" s="4" t="s">
        <v>17</v>
      </c>
      <c r="B24" s="4" t="s">
        <v>18</v>
      </c>
      <c r="C24" s="5">
        <v>1422290</v>
      </c>
      <c r="D24" s="5">
        <v>1422290</v>
      </c>
      <c r="E24" s="6">
        <v>1783295428</v>
      </c>
      <c r="F24" s="7">
        <v>45917.3614467593</v>
      </c>
      <c r="G24" s="4" t="s">
        <v>19</v>
      </c>
      <c r="H24" s="6">
        <v>781</v>
      </c>
      <c r="I24" s="4" t="s">
        <v>20</v>
      </c>
      <c r="J24" s="4" t="s">
        <v>81</v>
      </c>
      <c r="K24" s="4" t="s">
        <v>82</v>
      </c>
      <c r="L24" s="6">
        <v>277</v>
      </c>
      <c r="M24" s="4" t="s">
        <v>83</v>
      </c>
    </row>
    <row r="25" spans="1:13" x14ac:dyDescent="0.35">
      <c r="A25" s="8" t="s">
        <v>17</v>
      </c>
      <c r="B25" s="8" t="s">
        <v>18</v>
      </c>
      <c r="C25" s="9">
        <v>12823514</v>
      </c>
      <c r="D25" s="9">
        <v>12823514</v>
      </c>
      <c r="E25" s="10">
        <v>1783494952</v>
      </c>
      <c r="F25" s="11">
        <v>45917.412071759303</v>
      </c>
      <c r="G25" s="8" t="s">
        <v>19</v>
      </c>
      <c r="H25" s="10">
        <v>782</v>
      </c>
      <c r="I25" s="8" t="s">
        <v>20</v>
      </c>
      <c r="J25" s="8" t="s">
        <v>84</v>
      </c>
      <c r="K25" s="8" t="s">
        <v>85</v>
      </c>
      <c r="L25" s="10">
        <v>277</v>
      </c>
      <c r="M25" s="8" t="s">
        <v>86</v>
      </c>
    </row>
    <row r="26" spans="1:13" x14ac:dyDescent="0.35">
      <c r="A26" s="4" t="s">
        <v>17</v>
      </c>
      <c r="B26" s="4" t="s">
        <v>18</v>
      </c>
      <c r="C26" s="5">
        <v>1811760846</v>
      </c>
      <c r="D26" s="5">
        <v>1811760846</v>
      </c>
      <c r="E26" s="6">
        <v>1783605648</v>
      </c>
      <c r="F26" s="7">
        <v>45917.4365972222</v>
      </c>
      <c r="G26" s="4" t="s">
        <v>19</v>
      </c>
      <c r="H26" s="6">
        <v>785</v>
      </c>
      <c r="I26" s="4" t="s">
        <v>20</v>
      </c>
      <c r="J26" s="4" t="s">
        <v>87</v>
      </c>
      <c r="K26" s="4" t="s">
        <v>88</v>
      </c>
      <c r="L26" s="6">
        <v>277</v>
      </c>
      <c r="M26" s="4" t="s">
        <v>89</v>
      </c>
    </row>
    <row r="27" spans="1:13" x14ac:dyDescent="0.35">
      <c r="A27" s="8" t="s">
        <v>17</v>
      </c>
      <c r="B27" s="8" t="s">
        <v>18</v>
      </c>
      <c r="C27" s="9">
        <v>12640479</v>
      </c>
      <c r="D27" s="9">
        <v>12640479</v>
      </c>
      <c r="E27" s="10">
        <v>1783906870</v>
      </c>
      <c r="F27" s="11">
        <v>45917.499803240702</v>
      </c>
      <c r="G27" s="8" t="s">
        <v>19</v>
      </c>
      <c r="H27" s="10">
        <v>787</v>
      </c>
      <c r="I27" s="8" t="s">
        <v>20</v>
      </c>
      <c r="J27" s="8" t="s">
        <v>90</v>
      </c>
      <c r="K27" s="8" t="s">
        <v>91</v>
      </c>
      <c r="L27" s="10">
        <v>277</v>
      </c>
      <c r="M27" s="8" t="s">
        <v>92</v>
      </c>
    </row>
    <row r="28" spans="1:13" x14ac:dyDescent="0.35">
      <c r="A28" s="4" t="s">
        <v>17</v>
      </c>
      <c r="B28" s="4" t="s">
        <v>18</v>
      </c>
      <c r="C28" s="5">
        <v>6326861</v>
      </c>
      <c r="D28" s="5">
        <v>6326861</v>
      </c>
      <c r="E28" s="6">
        <v>1783930696</v>
      </c>
      <c r="F28" s="7">
        <v>45917.505289351902</v>
      </c>
      <c r="G28" s="4" t="s">
        <v>19</v>
      </c>
      <c r="H28" s="6">
        <v>788</v>
      </c>
      <c r="I28" s="4" t="s">
        <v>20</v>
      </c>
      <c r="J28" s="4" t="s">
        <v>93</v>
      </c>
      <c r="K28" s="4" t="s">
        <v>94</v>
      </c>
      <c r="L28" s="6">
        <v>277</v>
      </c>
      <c r="M28" s="4" t="s">
        <v>95</v>
      </c>
    </row>
    <row r="29" spans="1:13" x14ac:dyDescent="0.35">
      <c r="A29" s="8" t="s">
        <v>17</v>
      </c>
      <c r="B29" s="8" t="s">
        <v>18</v>
      </c>
      <c r="C29" s="9">
        <v>40219000</v>
      </c>
      <c r="D29" s="9">
        <v>40219000</v>
      </c>
      <c r="E29" s="10">
        <v>1784408543</v>
      </c>
      <c r="F29" s="11">
        <v>45917.612465277802</v>
      </c>
      <c r="G29" s="8" t="s">
        <v>19</v>
      </c>
      <c r="H29" s="10">
        <v>789</v>
      </c>
      <c r="I29" s="8" t="s">
        <v>20</v>
      </c>
      <c r="J29" s="8" t="s">
        <v>96</v>
      </c>
      <c r="K29" s="8" t="s">
        <v>97</v>
      </c>
      <c r="L29" s="10">
        <v>277</v>
      </c>
      <c r="M29" s="8" t="s">
        <v>98</v>
      </c>
    </row>
    <row r="30" spans="1:13" x14ac:dyDescent="0.35">
      <c r="A30" s="4" t="s">
        <v>17</v>
      </c>
      <c r="B30" s="4" t="s">
        <v>18</v>
      </c>
      <c r="C30" s="5">
        <v>13672825</v>
      </c>
      <c r="D30" s="5">
        <v>13672825</v>
      </c>
      <c r="E30" s="6">
        <v>1784465663</v>
      </c>
      <c r="F30" s="7">
        <v>45917.625787037003</v>
      </c>
      <c r="G30" s="4" t="s">
        <v>19</v>
      </c>
      <c r="H30" s="6">
        <v>790</v>
      </c>
      <c r="I30" s="4" t="s">
        <v>20</v>
      </c>
      <c r="J30" s="4" t="s">
        <v>99</v>
      </c>
      <c r="K30" s="4" t="s">
        <v>100</v>
      </c>
      <c r="L30" s="6">
        <v>277</v>
      </c>
      <c r="M30" s="4" t="s">
        <v>101</v>
      </c>
    </row>
    <row r="31" spans="1:13" x14ac:dyDescent="0.35">
      <c r="A31" s="8" t="s">
        <v>17</v>
      </c>
      <c r="B31" s="8" t="s">
        <v>18</v>
      </c>
      <c r="C31" s="9">
        <v>10601972</v>
      </c>
      <c r="D31" s="9">
        <v>10601972</v>
      </c>
      <c r="E31" s="10">
        <v>1784569417</v>
      </c>
      <c r="F31" s="11">
        <v>45917.6497453704</v>
      </c>
      <c r="G31" s="8" t="s">
        <v>19</v>
      </c>
      <c r="H31" s="10">
        <v>791</v>
      </c>
      <c r="I31" s="8" t="s">
        <v>20</v>
      </c>
      <c r="J31" s="8" t="s">
        <v>102</v>
      </c>
      <c r="K31" s="8" t="s">
        <v>103</v>
      </c>
      <c r="L31" s="10">
        <v>277</v>
      </c>
      <c r="M31" s="8" t="s">
        <v>104</v>
      </c>
    </row>
    <row r="32" spans="1:13" x14ac:dyDescent="0.35">
      <c r="A32" s="4" t="s">
        <v>17</v>
      </c>
      <c r="B32" s="4" t="s">
        <v>18</v>
      </c>
      <c r="C32" s="5">
        <v>5355889</v>
      </c>
      <c r="D32" s="5">
        <v>5355889</v>
      </c>
      <c r="E32" s="6">
        <v>1784655773</v>
      </c>
      <c r="F32" s="7">
        <v>45917.669722222199</v>
      </c>
      <c r="G32" s="4" t="s">
        <v>19</v>
      </c>
      <c r="H32" s="6">
        <v>792</v>
      </c>
      <c r="I32" s="4" t="s">
        <v>20</v>
      </c>
      <c r="J32" s="4" t="s">
        <v>105</v>
      </c>
      <c r="K32" s="4" t="s">
        <v>106</v>
      </c>
      <c r="L32" s="6">
        <v>277</v>
      </c>
      <c r="M32" s="4" t="s">
        <v>107</v>
      </c>
    </row>
    <row r="33" spans="1:13" x14ac:dyDescent="0.35">
      <c r="A33" s="8" t="s">
        <v>17</v>
      </c>
      <c r="B33" s="8" t="s">
        <v>18</v>
      </c>
      <c r="C33" s="9">
        <v>105888448</v>
      </c>
      <c r="D33" s="9">
        <v>105888448</v>
      </c>
      <c r="E33" s="10">
        <v>1785948111</v>
      </c>
      <c r="F33" s="11">
        <v>45918.344074074099</v>
      </c>
      <c r="G33" s="8" t="s">
        <v>19</v>
      </c>
      <c r="H33" s="10">
        <v>794</v>
      </c>
      <c r="I33" s="8" t="s">
        <v>20</v>
      </c>
      <c r="J33" s="8" t="s">
        <v>108</v>
      </c>
      <c r="K33" s="8" t="s">
        <v>109</v>
      </c>
      <c r="L33" s="10">
        <v>277</v>
      </c>
      <c r="M33" s="8" t="s">
        <v>110</v>
      </c>
    </row>
    <row r="34" spans="1:13" x14ac:dyDescent="0.35">
      <c r="A34" s="4" t="s">
        <v>17</v>
      </c>
      <c r="B34" s="4" t="s">
        <v>18</v>
      </c>
      <c r="C34" s="5">
        <v>1240468</v>
      </c>
      <c r="D34" s="5">
        <v>1240468</v>
      </c>
      <c r="E34" s="6">
        <v>1786055552</v>
      </c>
      <c r="F34" s="7">
        <v>45918.378842592603</v>
      </c>
      <c r="G34" s="4" t="s">
        <v>19</v>
      </c>
      <c r="H34" s="6">
        <v>795</v>
      </c>
      <c r="I34" s="4" t="s">
        <v>20</v>
      </c>
      <c r="J34" s="4" t="s">
        <v>111</v>
      </c>
      <c r="K34" s="4" t="s">
        <v>112</v>
      </c>
      <c r="L34" s="6">
        <v>277</v>
      </c>
      <c r="M34" s="4" t="s">
        <v>113</v>
      </c>
    </row>
    <row r="35" spans="1:13" x14ac:dyDescent="0.35">
      <c r="A35" s="8" t="s">
        <v>17</v>
      </c>
      <c r="B35" s="8" t="s">
        <v>18</v>
      </c>
      <c r="C35" s="9">
        <v>503201736</v>
      </c>
      <c r="D35" s="9">
        <v>503201736</v>
      </c>
      <c r="E35" s="10">
        <v>1786056616</v>
      </c>
      <c r="F35" s="11">
        <v>45918.379131944399</v>
      </c>
      <c r="G35" s="8" t="s">
        <v>19</v>
      </c>
      <c r="H35" s="10">
        <v>796</v>
      </c>
      <c r="I35" s="8" t="s">
        <v>20</v>
      </c>
      <c r="J35" s="8" t="s">
        <v>114</v>
      </c>
      <c r="K35" s="8" t="s">
        <v>115</v>
      </c>
      <c r="L35" s="10">
        <v>277</v>
      </c>
      <c r="M35" s="8" t="s">
        <v>116</v>
      </c>
    </row>
    <row r="36" spans="1:13" x14ac:dyDescent="0.35">
      <c r="A36" s="4" t="s">
        <v>17</v>
      </c>
      <c r="B36" s="4" t="s">
        <v>18</v>
      </c>
      <c r="C36" s="5">
        <v>24062617</v>
      </c>
      <c r="D36" s="5">
        <v>24062617</v>
      </c>
      <c r="E36" s="6">
        <v>1786133994</v>
      </c>
      <c r="F36" s="7">
        <v>45918.400381944397</v>
      </c>
      <c r="G36" s="4" t="s">
        <v>19</v>
      </c>
      <c r="H36" s="6">
        <v>798</v>
      </c>
      <c r="I36" s="4" t="s">
        <v>20</v>
      </c>
      <c r="J36" s="4" t="s">
        <v>117</v>
      </c>
      <c r="K36" s="4" t="s">
        <v>118</v>
      </c>
      <c r="L36" s="6">
        <v>277</v>
      </c>
      <c r="M36" s="4" t="s">
        <v>119</v>
      </c>
    </row>
    <row r="37" spans="1:13" x14ac:dyDescent="0.35">
      <c r="A37" s="8" t="s">
        <v>17</v>
      </c>
      <c r="B37" s="8" t="s">
        <v>18</v>
      </c>
      <c r="C37" s="9">
        <v>16340358</v>
      </c>
      <c r="D37" s="9">
        <v>16340358</v>
      </c>
      <c r="E37" s="10">
        <v>1786173895</v>
      </c>
      <c r="F37" s="11">
        <v>45918.410902777803</v>
      </c>
      <c r="G37" s="8" t="s">
        <v>19</v>
      </c>
      <c r="H37" s="10">
        <v>799</v>
      </c>
      <c r="I37" s="8" t="s">
        <v>20</v>
      </c>
      <c r="J37" s="8" t="s">
        <v>120</v>
      </c>
      <c r="K37" s="8" t="s">
        <v>121</v>
      </c>
      <c r="L37" s="10">
        <v>277</v>
      </c>
      <c r="M37" s="8" t="s">
        <v>122</v>
      </c>
    </row>
    <row r="38" spans="1:13" x14ac:dyDescent="0.35">
      <c r="A38" s="4" t="s">
        <v>17</v>
      </c>
      <c r="B38" s="4" t="s">
        <v>18</v>
      </c>
      <c r="C38" s="5">
        <v>2151933</v>
      </c>
      <c r="D38" s="5">
        <v>2151933</v>
      </c>
      <c r="E38" s="6">
        <v>1786307505</v>
      </c>
      <c r="F38" s="7">
        <v>45918.443553240701</v>
      </c>
      <c r="G38" s="4" t="s">
        <v>19</v>
      </c>
      <c r="H38" s="6">
        <v>800</v>
      </c>
      <c r="I38" s="4" t="s">
        <v>20</v>
      </c>
      <c r="J38" s="4" t="s">
        <v>123</v>
      </c>
      <c r="K38" s="4" t="s">
        <v>124</v>
      </c>
      <c r="L38" s="6">
        <v>277</v>
      </c>
      <c r="M38" s="4" t="s">
        <v>125</v>
      </c>
    </row>
    <row r="39" spans="1:13" x14ac:dyDescent="0.35">
      <c r="A39" s="8" t="s">
        <v>17</v>
      </c>
      <c r="B39" s="8" t="s">
        <v>18</v>
      </c>
      <c r="C39" s="9">
        <v>244164578</v>
      </c>
      <c r="D39" s="9">
        <v>244164578</v>
      </c>
      <c r="E39" s="10">
        <v>1786486602</v>
      </c>
      <c r="F39" s="11">
        <v>45918.483402777798</v>
      </c>
      <c r="G39" s="8" t="s">
        <v>19</v>
      </c>
      <c r="H39" s="10">
        <v>802</v>
      </c>
      <c r="I39" s="8" t="s">
        <v>20</v>
      </c>
      <c r="J39" s="8" t="s">
        <v>126</v>
      </c>
      <c r="K39" s="8" t="s">
        <v>127</v>
      </c>
      <c r="L39" s="10">
        <v>277</v>
      </c>
      <c r="M39" s="8" t="s">
        <v>128</v>
      </c>
    </row>
    <row r="40" spans="1:13" x14ac:dyDescent="0.35">
      <c r="A40" s="4" t="s">
        <v>17</v>
      </c>
      <c r="B40" s="4" t="s">
        <v>18</v>
      </c>
      <c r="C40" s="5">
        <v>10316371</v>
      </c>
      <c r="D40" s="5">
        <v>10316371</v>
      </c>
      <c r="E40" s="6">
        <v>1786564725</v>
      </c>
      <c r="F40" s="7">
        <v>45918.501041666699</v>
      </c>
      <c r="G40" s="4" t="s">
        <v>19</v>
      </c>
      <c r="H40" s="6">
        <v>803</v>
      </c>
      <c r="I40" s="4" t="s">
        <v>20</v>
      </c>
      <c r="J40" s="4" t="s">
        <v>129</v>
      </c>
      <c r="K40" s="4" t="s">
        <v>130</v>
      </c>
      <c r="L40" s="6">
        <v>277</v>
      </c>
      <c r="M40" s="4" t="s">
        <v>131</v>
      </c>
    </row>
    <row r="41" spans="1:13" x14ac:dyDescent="0.35">
      <c r="A41" s="8" t="s">
        <v>17</v>
      </c>
      <c r="B41" s="8" t="s">
        <v>18</v>
      </c>
      <c r="C41" s="9">
        <v>3092559</v>
      </c>
      <c r="D41" s="9">
        <v>3092559</v>
      </c>
      <c r="E41" s="10">
        <v>1786574550</v>
      </c>
      <c r="F41" s="11">
        <v>45918.503483796303</v>
      </c>
      <c r="G41" s="8" t="s">
        <v>19</v>
      </c>
      <c r="H41" s="10">
        <v>804</v>
      </c>
      <c r="I41" s="8" t="s">
        <v>20</v>
      </c>
      <c r="J41" s="8" t="s">
        <v>132</v>
      </c>
      <c r="K41" s="8" t="s">
        <v>133</v>
      </c>
      <c r="L41" s="10">
        <v>277</v>
      </c>
      <c r="M41" s="8" t="s">
        <v>134</v>
      </c>
    </row>
    <row r="42" spans="1:13" x14ac:dyDescent="0.35">
      <c r="A42" s="4" t="s">
        <v>17</v>
      </c>
      <c r="B42" s="4" t="s">
        <v>18</v>
      </c>
      <c r="C42" s="5">
        <v>619914</v>
      </c>
      <c r="D42" s="5">
        <v>619914</v>
      </c>
      <c r="E42" s="6">
        <v>1786574920</v>
      </c>
      <c r="F42" s="7">
        <v>45918.503564814797</v>
      </c>
      <c r="G42" s="4" t="s">
        <v>19</v>
      </c>
      <c r="H42" s="6">
        <v>805</v>
      </c>
      <c r="I42" s="4" t="s">
        <v>20</v>
      </c>
      <c r="J42" s="4" t="s">
        <v>135</v>
      </c>
      <c r="K42" s="4" t="s">
        <v>136</v>
      </c>
      <c r="L42" s="6">
        <v>277</v>
      </c>
      <c r="M42" s="4" t="s">
        <v>137</v>
      </c>
    </row>
    <row r="43" spans="1:13" x14ac:dyDescent="0.35">
      <c r="A43" s="8" t="s">
        <v>17</v>
      </c>
      <c r="B43" s="8" t="s">
        <v>18</v>
      </c>
      <c r="C43" s="9">
        <v>87200470</v>
      </c>
      <c r="D43" s="9">
        <v>87200470</v>
      </c>
      <c r="E43" s="10">
        <v>1786609440</v>
      </c>
      <c r="F43" s="11">
        <v>45918.512453703697</v>
      </c>
      <c r="G43" s="8" t="s">
        <v>19</v>
      </c>
      <c r="H43" s="10">
        <v>806</v>
      </c>
      <c r="I43" s="8" t="s">
        <v>20</v>
      </c>
      <c r="J43" s="8" t="s">
        <v>138</v>
      </c>
      <c r="K43" s="8" t="s">
        <v>133</v>
      </c>
      <c r="L43" s="10">
        <v>277</v>
      </c>
      <c r="M43" s="8" t="s">
        <v>134</v>
      </c>
    </row>
    <row r="44" spans="1:13" x14ac:dyDescent="0.35">
      <c r="A44" s="4" t="s">
        <v>17</v>
      </c>
      <c r="B44" s="4" t="s">
        <v>18</v>
      </c>
      <c r="C44" s="5">
        <v>185679</v>
      </c>
      <c r="D44" s="5">
        <v>185679</v>
      </c>
      <c r="E44" s="6">
        <v>1786622163</v>
      </c>
      <c r="F44" s="7">
        <v>45918.515752314801</v>
      </c>
      <c r="G44" s="4" t="s">
        <v>19</v>
      </c>
      <c r="H44" s="6">
        <v>807</v>
      </c>
      <c r="I44" s="4" t="s">
        <v>20</v>
      </c>
      <c r="J44" s="4" t="s">
        <v>139</v>
      </c>
      <c r="K44" s="4" t="s">
        <v>140</v>
      </c>
      <c r="L44" s="6">
        <v>277</v>
      </c>
      <c r="M44" s="4" t="s">
        <v>141</v>
      </c>
    </row>
    <row r="45" spans="1:13" x14ac:dyDescent="0.35">
      <c r="A45" s="8" t="s">
        <v>17</v>
      </c>
      <c r="B45" s="8" t="s">
        <v>18</v>
      </c>
      <c r="C45" s="9">
        <v>31165044</v>
      </c>
      <c r="D45" s="9">
        <v>31165044</v>
      </c>
      <c r="E45" s="10">
        <v>1787032497</v>
      </c>
      <c r="F45" s="11">
        <v>45918.615532407399</v>
      </c>
      <c r="G45" s="8" t="s">
        <v>19</v>
      </c>
      <c r="H45" s="10">
        <v>809</v>
      </c>
      <c r="I45" s="8" t="s">
        <v>20</v>
      </c>
      <c r="J45" s="8" t="s">
        <v>142</v>
      </c>
      <c r="K45" s="8" t="s">
        <v>143</v>
      </c>
      <c r="L45" s="10">
        <v>277</v>
      </c>
      <c r="M45" s="8" t="s">
        <v>144</v>
      </c>
    </row>
    <row r="46" spans="1:13" x14ac:dyDescent="0.35">
      <c r="A46" s="4" t="s">
        <v>17</v>
      </c>
      <c r="B46" s="4" t="s">
        <v>18</v>
      </c>
      <c r="C46" s="5">
        <v>8845389</v>
      </c>
      <c r="D46" s="5">
        <v>8845389</v>
      </c>
      <c r="E46" s="6">
        <v>1787079861</v>
      </c>
      <c r="F46" s="7">
        <v>45918.6272453704</v>
      </c>
      <c r="G46" s="4" t="s">
        <v>19</v>
      </c>
      <c r="H46" s="6">
        <v>813</v>
      </c>
      <c r="I46" s="4" t="s">
        <v>20</v>
      </c>
      <c r="J46" s="4" t="s">
        <v>145</v>
      </c>
      <c r="K46" s="4" t="s">
        <v>146</v>
      </c>
      <c r="L46" s="6">
        <v>277</v>
      </c>
      <c r="M46" s="4" t="s">
        <v>147</v>
      </c>
    </row>
    <row r="47" spans="1:13" x14ac:dyDescent="0.35">
      <c r="A47" s="8" t="s">
        <v>17</v>
      </c>
      <c r="B47" s="8" t="s">
        <v>18</v>
      </c>
      <c r="C47" s="9">
        <v>206275759</v>
      </c>
      <c r="D47" s="9">
        <v>206275759</v>
      </c>
      <c r="E47" s="10">
        <v>1787138014</v>
      </c>
      <c r="F47" s="11">
        <v>45918.642488425903</v>
      </c>
      <c r="G47" s="8" t="s">
        <v>19</v>
      </c>
      <c r="H47" s="10">
        <v>814</v>
      </c>
      <c r="I47" s="8" t="s">
        <v>20</v>
      </c>
      <c r="J47" s="8" t="s">
        <v>148</v>
      </c>
      <c r="K47" s="8" t="s">
        <v>149</v>
      </c>
      <c r="L47" s="10">
        <v>227</v>
      </c>
      <c r="M47" s="8" t="s">
        <v>150</v>
      </c>
    </row>
    <row r="48" spans="1:13" x14ac:dyDescent="0.35">
      <c r="A48" s="4" t="s">
        <v>17</v>
      </c>
      <c r="B48" s="4" t="s">
        <v>18</v>
      </c>
      <c r="C48" s="5">
        <v>5064764</v>
      </c>
      <c r="D48" s="5">
        <v>5064764</v>
      </c>
      <c r="E48" s="6">
        <v>1788431421</v>
      </c>
      <c r="F48" s="7">
        <v>45919.357951388898</v>
      </c>
      <c r="G48" s="4" t="s">
        <v>19</v>
      </c>
      <c r="H48" s="6">
        <v>815</v>
      </c>
      <c r="I48" s="4" t="s">
        <v>20</v>
      </c>
      <c r="J48" s="4" t="s">
        <v>151</v>
      </c>
      <c r="K48" s="4" t="s">
        <v>152</v>
      </c>
      <c r="L48" s="6">
        <v>277</v>
      </c>
      <c r="M48" s="4" t="s">
        <v>153</v>
      </c>
    </row>
    <row r="49" spans="1:13" x14ac:dyDescent="0.35">
      <c r="A49" s="8" t="s">
        <v>17</v>
      </c>
      <c r="B49" s="8" t="s">
        <v>18</v>
      </c>
      <c r="C49" s="9">
        <v>17084072</v>
      </c>
      <c r="D49" s="9">
        <v>17084072</v>
      </c>
      <c r="E49" s="10">
        <v>1788504475</v>
      </c>
      <c r="F49" s="11">
        <v>45919.381562499999</v>
      </c>
      <c r="G49" s="8" t="s">
        <v>19</v>
      </c>
      <c r="H49" s="10">
        <v>816</v>
      </c>
      <c r="I49" s="8" t="s">
        <v>20</v>
      </c>
      <c r="J49" s="8" t="s">
        <v>154</v>
      </c>
      <c r="K49" s="8" t="s">
        <v>155</v>
      </c>
      <c r="L49" s="10">
        <v>277</v>
      </c>
      <c r="M49" s="8" t="s">
        <v>156</v>
      </c>
    </row>
    <row r="50" spans="1:13" x14ac:dyDescent="0.35">
      <c r="A50" s="4" t="s">
        <v>17</v>
      </c>
      <c r="B50" s="4" t="s">
        <v>18</v>
      </c>
      <c r="C50" s="5">
        <v>6686725</v>
      </c>
      <c r="D50" s="5">
        <v>6686725</v>
      </c>
      <c r="E50" s="6">
        <v>1788546703</v>
      </c>
      <c r="F50" s="7">
        <v>45919.394004629597</v>
      </c>
      <c r="G50" s="4" t="s">
        <v>19</v>
      </c>
      <c r="H50" s="6">
        <v>819</v>
      </c>
      <c r="I50" s="4" t="s">
        <v>20</v>
      </c>
      <c r="J50" s="4" t="s">
        <v>157</v>
      </c>
      <c r="K50" s="4" t="s">
        <v>158</v>
      </c>
      <c r="L50" s="6">
        <v>277</v>
      </c>
      <c r="M50" s="4" t="s">
        <v>159</v>
      </c>
    </row>
    <row r="51" spans="1:13" x14ac:dyDescent="0.35">
      <c r="A51" s="8" t="s">
        <v>17</v>
      </c>
      <c r="B51" s="8" t="s">
        <v>18</v>
      </c>
      <c r="C51" s="9">
        <v>4221715</v>
      </c>
      <c r="D51" s="9">
        <v>4221715</v>
      </c>
      <c r="E51" s="10">
        <v>1788647820</v>
      </c>
      <c r="F51" s="11">
        <v>45919.421006944402</v>
      </c>
      <c r="G51" s="8" t="s">
        <v>19</v>
      </c>
      <c r="H51" s="10">
        <v>820</v>
      </c>
      <c r="I51" s="8" t="s">
        <v>20</v>
      </c>
      <c r="J51" s="8" t="s">
        <v>160</v>
      </c>
      <c r="K51" s="8" t="s">
        <v>161</v>
      </c>
      <c r="L51" s="10">
        <v>277</v>
      </c>
      <c r="M51" s="8" t="s">
        <v>162</v>
      </c>
    </row>
    <row r="52" spans="1:13" x14ac:dyDescent="0.35">
      <c r="A52" s="4" t="s">
        <v>17</v>
      </c>
      <c r="B52" s="4" t="s">
        <v>18</v>
      </c>
      <c r="C52" s="5">
        <v>25873059</v>
      </c>
      <c r="D52" s="5">
        <v>25873059</v>
      </c>
      <c r="E52" s="6">
        <v>1788809853</v>
      </c>
      <c r="F52" s="7">
        <v>45919.4605324074</v>
      </c>
      <c r="G52" s="4" t="s">
        <v>19</v>
      </c>
      <c r="H52" s="6">
        <v>821</v>
      </c>
      <c r="I52" s="4" t="s">
        <v>20</v>
      </c>
      <c r="J52" s="4" t="s">
        <v>163</v>
      </c>
      <c r="K52" s="4" t="s">
        <v>164</v>
      </c>
      <c r="L52" s="6">
        <v>277</v>
      </c>
      <c r="M52" s="4" t="s">
        <v>165</v>
      </c>
    </row>
    <row r="53" spans="1:13" x14ac:dyDescent="0.35">
      <c r="A53" s="8" t="s">
        <v>17</v>
      </c>
      <c r="B53" s="8" t="s">
        <v>18</v>
      </c>
      <c r="C53" s="9">
        <v>27490981</v>
      </c>
      <c r="D53" s="9">
        <v>27490981</v>
      </c>
      <c r="E53" s="10">
        <v>1788827137</v>
      </c>
      <c r="F53" s="11">
        <v>45919.464699074102</v>
      </c>
      <c r="G53" s="8" t="s">
        <v>19</v>
      </c>
      <c r="H53" s="10">
        <v>822</v>
      </c>
      <c r="I53" s="8" t="s">
        <v>20</v>
      </c>
      <c r="J53" s="8" t="s">
        <v>166</v>
      </c>
      <c r="K53" s="8" t="s">
        <v>167</v>
      </c>
      <c r="L53" s="10">
        <v>277</v>
      </c>
      <c r="M53" s="8" t="s">
        <v>168</v>
      </c>
    </row>
    <row r="54" spans="1:13" x14ac:dyDescent="0.35">
      <c r="A54" s="4" t="s">
        <v>17</v>
      </c>
      <c r="B54" s="4" t="s">
        <v>18</v>
      </c>
      <c r="C54" s="5">
        <v>60620458</v>
      </c>
      <c r="D54" s="5">
        <v>60620458</v>
      </c>
      <c r="E54" s="6">
        <v>1788885165</v>
      </c>
      <c r="F54" s="7">
        <v>45919.478333333303</v>
      </c>
      <c r="G54" s="4" t="s">
        <v>19</v>
      </c>
      <c r="H54" s="6">
        <v>823</v>
      </c>
      <c r="I54" s="4" t="s">
        <v>20</v>
      </c>
      <c r="J54" s="4" t="s">
        <v>169</v>
      </c>
      <c r="K54" s="4" t="s">
        <v>170</v>
      </c>
      <c r="L54" s="6">
        <v>277</v>
      </c>
      <c r="M54" s="4" t="s">
        <v>171</v>
      </c>
    </row>
    <row r="55" spans="1:13" x14ac:dyDescent="0.35">
      <c r="A55" s="8" t="s">
        <v>17</v>
      </c>
      <c r="B55" s="8" t="s">
        <v>18</v>
      </c>
      <c r="C55" s="9">
        <v>12136323</v>
      </c>
      <c r="D55" s="9">
        <v>12136323</v>
      </c>
      <c r="E55" s="10">
        <v>1788965419</v>
      </c>
      <c r="F55" s="11">
        <v>45919.497384259303</v>
      </c>
      <c r="G55" s="8" t="s">
        <v>19</v>
      </c>
      <c r="H55" s="10">
        <v>824</v>
      </c>
      <c r="I55" s="8" t="s">
        <v>20</v>
      </c>
      <c r="J55" s="8" t="s">
        <v>172</v>
      </c>
      <c r="K55" s="8" t="s">
        <v>173</v>
      </c>
      <c r="L55" s="10">
        <v>277</v>
      </c>
      <c r="M55" s="8" t="s">
        <v>174</v>
      </c>
    </row>
    <row r="56" spans="1:13" x14ac:dyDescent="0.35">
      <c r="A56" s="4" t="s">
        <v>17</v>
      </c>
      <c r="B56" s="4" t="s">
        <v>18</v>
      </c>
      <c r="C56" s="5">
        <v>65623149</v>
      </c>
      <c r="D56" s="5">
        <v>65623149</v>
      </c>
      <c r="E56" s="6">
        <v>1789453003</v>
      </c>
      <c r="F56" s="7">
        <v>45919.625277777799</v>
      </c>
      <c r="G56" s="4" t="s">
        <v>19</v>
      </c>
      <c r="H56" s="6">
        <v>826</v>
      </c>
      <c r="I56" s="4" t="s">
        <v>20</v>
      </c>
      <c r="J56" s="4" t="s">
        <v>175</v>
      </c>
      <c r="K56" s="4" t="s">
        <v>176</v>
      </c>
      <c r="L56" s="6">
        <v>277</v>
      </c>
      <c r="M56" s="4" t="s">
        <v>177</v>
      </c>
    </row>
    <row r="57" spans="1:13" x14ac:dyDescent="0.35">
      <c r="B57" s="2" t="s">
        <v>13</v>
      </c>
      <c r="C57" s="3">
        <f>SUM(C6:C56)</f>
        <v>3894762338</v>
      </c>
    </row>
    <row r="58" spans="1:13" x14ac:dyDescent="0.35">
      <c r="B58" s="2" t="s">
        <v>14</v>
      </c>
      <c r="C58" s="3">
        <v>13741259</v>
      </c>
    </row>
    <row r="59" spans="1:13" x14ac:dyDescent="0.35">
      <c r="B59" s="2" t="s">
        <v>15</v>
      </c>
      <c r="C59" s="3">
        <v>3683702351</v>
      </c>
    </row>
    <row r="60" spans="1:13" x14ac:dyDescent="0.35">
      <c r="B60" s="2" t="s">
        <v>16</v>
      </c>
      <c r="C60" s="3">
        <f>+C57+C58-C59</f>
        <v>224801246</v>
      </c>
    </row>
    <row r="61" spans="1:13" x14ac:dyDescent="0.35">
      <c r="A61" s="4" t="s">
        <v>17</v>
      </c>
      <c r="B61" s="4" t="s">
        <v>18</v>
      </c>
      <c r="C61" s="5">
        <v>2805212</v>
      </c>
      <c r="D61" s="5">
        <v>2805212</v>
      </c>
      <c r="E61" s="6">
        <v>1794601226</v>
      </c>
      <c r="F61" s="7">
        <v>45922.478206018503</v>
      </c>
      <c r="G61" s="4" t="s">
        <v>19</v>
      </c>
      <c r="H61" s="6">
        <v>830</v>
      </c>
      <c r="I61" s="4" t="s">
        <v>20</v>
      </c>
      <c r="J61" s="4" t="s">
        <v>178</v>
      </c>
      <c r="K61" s="4" t="s">
        <v>179</v>
      </c>
      <c r="L61" s="6">
        <v>277</v>
      </c>
      <c r="M61" s="4" t="s">
        <v>180</v>
      </c>
    </row>
    <row r="62" spans="1:13" x14ac:dyDescent="0.35">
      <c r="A62" s="8" t="s">
        <v>17</v>
      </c>
      <c r="B62" s="8" t="s">
        <v>18</v>
      </c>
      <c r="C62" s="9">
        <v>13714849</v>
      </c>
      <c r="D62" s="9">
        <v>13714849</v>
      </c>
      <c r="E62" s="10">
        <v>1795035422</v>
      </c>
      <c r="F62" s="11">
        <v>45922.586504629602</v>
      </c>
      <c r="G62" s="8" t="s">
        <v>19</v>
      </c>
      <c r="H62" s="10">
        <v>832</v>
      </c>
      <c r="I62" s="8" t="s">
        <v>20</v>
      </c>
      <c r="J62" s="8" t="s">
        <v>181</v>
      </c>
      <c r="K62" s="8" t="s">
        <v>182</v>
      </c>
      <c r="L62" s="10">
        <v>277</v>
      </c>
      <c r="M62" s="8" t="s">
        <v>183</v>
      </c>
    </row>
    <row r="63" spans="1:13" ht="25" x14ac:dyDescent="0.35">
      <c r="A63" s="4" t="s">
        <v>17</v>
      </c>
      <c r="B63" s="4" t="s">
        <v>18</v>
      </c>
      <c r="C63" s="5">
        <v>1295628</v>
      </c>
      <c r="D63" s="5">
        <v>1295628</v>
      </c>
      <c r="E63" s="6">
        <v>1795212348</v>
      </c>
      <c r="F63" s="7">
        <v>45922.630416666703</v>
      </c>
      <c r="G63" s="4" t="s">
        <v>19</v>
      </c>
      <c r="H63" s="6">
        <v>835</v>
      </c>
      <c r="I63" s="4" t="s">
        <v>20</v>
      </c>
      <c r="J63" s="4" t="s">
        <v>184</v>
      </c>
      <c r="K63" s="4" t="s">
        <v>185</v>
      </c>
      <c r="L63" s="6">
        <v>277</v>
      </c>
      <c r="M63" s="18" t="s">
        <v>186</v>
      </c>
    </row>
    <row r="64" spans="1:13" x14ac:dyDescent="0.35">
      <c r="A64" s="8" t="s">
        <v>17</v>
      </c>
      <c r="B64" s="8" t="s">
        <v>18</v>
      </c>
      <c r="C64" s="9">
        <v>2440344</v>
      </c>
      <c r="D64" s="9">
        <v>2440344</v>
      </c>
      <c r="E64" s="10">
        <v>1795269900</v>
      </c>
      <c r="F64" s="11">
        <v>45922.644004629597</v>
      </c>
      <c r="G64" s="8" t="s">
        <v>19</v>
      </c>
      <c r="H64" s="10">
        <v>836</v>
      </c>
      <c r="I64" s="8" t="s">
        <v>20</v>
      </c>
      <c r="J64" s="8" t="s">
        <v>187</v>
      </c>
      <c r="K64" s="8" t="s">
        <v>188</v>
      </c>
      <c r="L64" s="10">
        <v>277</v>
      </c>
      <c r="M64" s="8" t="s">
        <v>189</v>
      </c>
    </row>
    <row r="65" spans="1:13" x14ac:dyDescent="0.35">
      <c r="A65" s="4" t="s">
        <v>17</v>
      </c>
      <c r="B65" s="4" t="s">
        <v>18</v>
      </c>
      <c r="C65" s="5">
        <v>2560246</v>
      </c>
      <c r="D65" s="5">
        <v>2560246</v>
      </c>
      <c r="E65" s="6">
        <v>1795283165</v>
      </c>
      <c r="F65" s="7">
        <v>45922.647199074097</v>
      </c>
      <c r="G65" s="4" t="s">
        <v>19</v>
      </c>
      <c r="H65" s="6">
        <v>837</v>
      </c>
      <c r="I65" s="4" t="s">
        <v>20</v>
      </c>
      <c r="J65" s="4" t="s">
        <v>190</v>
      </c>
      <c r="K65" s="4" t="s">
        <v>191</v>
      </c>
      <c r="L65" s="6">
        <v>277</v>
      </c>
      <c r="M65" s="4" t="s">
        <v>192</v>
      </c>
    </row>
    <row r="66" spans="1:13" x14ac:dyDescent="0.35">
      <c r="A66" s="8" t="s">
        <v>17</v>
      </c>
      <c r="B66" s="8" t="s">
        <v>18</v>
      </c>
      <c r="C66" s="9">
        <v>6381484</v>
      </c>
      <c r="D66" s="9">
        <v>6381484</v>
      </c>
      <c r="E66" s="10">
        <v>1795365537</v>
      </c>
      <c r="F66" s="11">
        <v>45922.666770833297</v>
      </c>
      <c r="G66" s="8" t="s">
        <v>19</v>
      </c>
      <c r="H66" s="10">
        <v>839</v>
      </c>
      <c r="I66" s="8" t="s">
        <v>20</v>
      </c>
      <c r="J66" s="8" t="s">
        <v>193</v>
      </c>
      <c r="K66" s="8" t="s">
        <v>194</v>
      </c>
      <c r="L66" s="10">
        <v>277</v>
      </c>
      <c r="M66" s="8" t="s">
        <v>195</v>
      </c>
    </row>
    <row r="67" spans="1:13" x14ac:dyDescent="0.35">
      <c r="A67" s="4" t="s">
        <v>17</v>
      </c>
      <c r="B67" s="4" t="s">
        <v>18</v>
      </c>
      <c r="C67" s="5">
        <v>82807099</v>
      </c>
      <c r="D67" s="5">
        <v>82807099</v>
      </c>
      <c r="E67" s="6">
        <v>1795546697</v>
      </c>
      <c r="F67" s="7">
        <v>45922.713553240697</v>
      </c>
      <c r="G67" s="4" t="s">
        <v>19</v>
      </c>
      <c r="H67" s="6">
        <v>840</v>
      </c>
      <c r="I67" s="4" t="s">
        <v>20</v>
      </c>
      <c r="J67" s="4" t="s">
        <v>196</v>
      </c>
      <c r="K67" s="4" t="s">
        <v>197</v>
      </c>
      <c r="L67" s="6">
        <v>277</v>
      </c>
      <c r="M67" s="4" t="s">
        <v>198</v>
      </c>
    </row>
    <row r="68" spans="1:13" x14ac:dyDescent="0.35">
      <c r="A68" s="8" t="s">
        <v>17</v>
      </c>
      <c r="B68" s="8" t="s">
        <v>18</v>
      </c>
      <c r="C68" s="9">
        <v>30065109</v>
      </c>
      <c r="D68" s="9">
        <v>30065109</v>
      </c>
      <c r="E68" s="10">
        <v>1795715616</v>
      </c>
      <c r="F68" s="11">
        <v>45922.762060185203</v>
      </c>
      <c r="G68" s="8" t="s">
        <v>19</v>
      </c>
      <c r="H68" s="10">
        <v>841</v>
      </c>
      <c r="I68" s="8" t="s">
        <v>20</v>
      </c>
      <c r="J68" s="8" t="s">
        <v>199</v>
      </c>
      <c r="K68" s="8" t="s">
        <v>200</v>
      </c>
      <c r="L68" s="10">
        <v>277</v>
      </c>
      <c r="M68" s="8" t="s">
        <v>201</v>
      </c>
    </row>
    <row r="69" spans="1:13" x14ac:dyDescent="0.35">
      <c r="A69" s="4" t="s">
        <v>17</v>
      </c>
      <c r="B69" s="4" t="s">
        <v>18</v>
      </c>
      <c r="C69" s="5">
        <v>24976308</v>
      </c>
      <c r="D69" s="5">
        <v>24976308</v>
      </c>
      <c r="E69" s="6">
        <v>1796556840</v>
      </c>
      <c r="F69" s="7">
        <v>45923.344375000001</v>
      </c>
      <c r="G69" s="4" t="s">
        <v>19</v>
      </c>
      <c r="H69" s="6">
        <v>843</v>
      </c>
      <c r="I69" s="4" t="s">
        <v>20</v>
      </c>
      <c r="J69" s="4" t="s">
        <v>202</v>
      </c>
      <c r="K69" s="4" t="s">
        <v>203</v>
      </c>
      <c r="L69" s="6">
        <v>277</v>
      </c>
      <c r="M69" s="4" t="s">
        <v>204</v>
      </c>
    </row>
    <row r="70" spans="1:13" x14ac:dyDescent="0.35">
      <c r="A70" s="8" t="s">
        <v>17</v>
      </c>
      <c r="B70" s="8" t="s">
        <v>18</v>
      </c>
      <c r="C70" s="9">
        <v>4392245</v>
      </c>
      <c r="D70" s="9">
        <v>4392245</v>
      </c>
      <c r="E70" s="10">
        <v>1796912773</v>
      </c>
      <c r="F70" s="11">
        <v>45923.448449074102</v>
      </c>
      <c r="G70" s="8" t="s">
        <v>19</v>
      </c>
      <c r="H70" s="10">
        <v>844</v>
      </c>
      <c r="I70" s="8" t="s">
        <v>20</v>
      </c>
      <c r="J70" s="8" t="s">
        <v>205</v>
      </c>
      <c r="K70" s="8" t="s">
        <v>206</v>
      </c>
      <c r="L70" s="10">
        <v>277</v>
      </c>
      <c r="M70" s="8" t="s">
        <v>207</v>
      </c>
    </row>
    <row r="71" spans="1:13" x14ac:dyDescent="0.35">
      <c r="A71" s="4" t="s">
        <v>17</v>
      </c>
      <c r="B71" s="4" t="s">
        <v>18</v>
      </c>
      <c r="C71" s="5">
        <v>5237667</v>
      </c>
      <c r="D71" s="5">
        <v>5237667</v>
      </c>
      <c r="E71" s="6">
        <v>1797587725</v>
      </c>
      <c r="F71" s="7">
        <v>45923.621006944399</v>
      </c>
      <c r="G71" s="4" t="s">
        <v>19</v>
      </c>
      <c r="H71" s="6">
        <v>845</v>
      </c>
      <c r="I71" s="4" t="s">
        <v>20</v>
      </c>
      <c r="J71" s="4" t="s">
        <v>208</v>
      </c>
      <c r="K71" s="4" t="s">
        <v>209</v>
      </c>
      <c r="L71" s="6">
        <v>277</v>
      </c>
      <c r="M71" s="4" t="s">
        <v>210</v>
      </c>
    </row>
    <row r="72" spans="1:13" x14ac:dyDescent="0.35">
      <c r="A72" s="8" t="s">
        <v>17</v>
      </c>
      <c r="B72" s="8" t="s">
        <v>18</v>
      </c>
      <c r="C72" s="9">
        <v>9099564</v>
      </c>
      <c r="D72" s="9">
        <v>9099564</v>
      </c>
      <c r="E72" s="10">
        <v>1797601737</v>
      </c>
      <c r="F72" s="11">
        <v>45923.624606481499</v>
      </c>
      <c r="G72" s="8" t="s">
        <v>19</v>
      </c>
      <c r="H72" s="10">
        <v>846</v>
      </c>
      <c r="I72" s="8" t="s">
        <v>20</v>
      </c>
      <c r="J72" s="12" t="s">
        <v>211</v>
      </c>
      <c r="K72" s="8" t="s">
        <v>212</v>
      </c>
      <c r="L72" s="10">
        <v>277</v>
      </c>
      <c r="M72" s="8" t="s">
        <v>213</v>
      </c>
    </row>
    <row r="73" spans="1:13" x14ac:dyDescent="0.35">
      <c r="A73" s="4" t="s">
        <v>17</v>
      </c>
      <c r="B73" s="4" t="s">
        <v>18</v>
      </c>
      <c r="C73" s="5">
        <v>17467619</v>
      </c>
      <c r="D73" s="5">
        <v>17467619</v>
      </c>
      <c r="E73" s="6">
        <v>1797660969</v>
      </c>
      <c r="F73" s="7">
        <v>45923.640046296299</v>
      </c>
      <c r="G73" s="4" t="s">
        <v>19</v>
      </c>
      <c r="H73" s="6">
        <v>847</v>
      </c>
      <c r="I73" s="4" t="s">
        <v>20</v>
      </c>
      <c r="J73" s="4" t="s">
        <v>214</v>
      </c>
      <c r="K73" s="4" t="s">
        <v>215</v>
      </c>
      <c r="L73" s="6">
        <v>277</v>
      </c>
      <c r="M73" s="4" t="s">
        <v>216</v>
      </c>
    </row>
    <row r="74" spans="1:13" x14ac:dyDescent="0.35">
      <c r="A74" s="8" t="s">
        <v>17</v>
      </c>
      <c r="B74" s="8" t="s">
        <v>18</v>
      </c>
      <c r="C74" s="9">
        <v>5013217</v>
      </c>
      <c r="D74" s="9">
        <v>5013217</v>
      </c>
      <c r="E74" s="10">
        <v>1797682727</v>
      </c>
      <c r="F74" s="11">
        <v>45923.645624999997</v>
      </c>
      <c r="G74" s="8" t="s">
        <v>19</v>
      </c>
      <c r="H74" s="10">
        <v>849</v>
      </c>
      <c r="I74" s="8" t="s">
        <v>20</v>
      </c>
      <c r="J74" s="8" t="s">
        <v>217</v>
      </c>
      <c r="K74" s="8" t="s">
        <v>215</v>
      </c>
      <c r="L74" s="10">
        <v>277</v>
      </c>
      <c r="M74" s="8" t="s">
        <v>218</v>
      </c>
    </row>
    <row r="75" spans="1:13" x14ac:dyDescent="0.35">
      <c r="A75" s="4" t="s">
        <v>17</v>
      </c>
      <c r="B75" s="4" t="s">
        <v>18</v>
      </c>
      <c r="C75" s="5">
        <v>5830189</v>
      </c>
      <c r="D75" s="5">
        <v>5830189</v>
      </c>
      <c r="E75" s="6">
        <v>1797701209</v>
      </c>
      <c r="F75" s="7">
        <v>45923.6503703704</v>
      </c>
      <c r="G75" s="4" t="s">
        <v>19</v>
      </c>
      <c r="H75" s="6">
        <v>850</v>
      </c>
      <c r="I75" s="4" t="s">
        <v>20</v>
      </c>
      <c r="J75" s="4" t="s">
        <v>219</v>
      </c>
      <c r="K75" s="4" t="s">
        <v>215</v>
      </c>
      <c r="L75" s="6">
        <v>277</v>
      </c>
      <c r="M75" s="4" t="s">
        <v>220</v>
      </c>
    </row>
    <row r="76" spans="1:13" x14ac:dyDescent="0.35">
      <c r="A76" s="8" t="s">
        <v>17</v>
      </c>
      <c r="B76" s="8" t="s">
        <v>18</v>
      </c>
      <c r="C76" s="9">
        <v>1356880</v>
      </c>
      <c r="D76" s="9">
        <v>1356880</v>
      </c>
      <c r="E76" s="10">
        <v>1797789036</v>
      </c>
      <c r="F76" s="11">
        <v>45923.672719907401</v>
      </c>
      <c r="G76" s="8" t="s">
        <v>19</v>
      </c>
      <c r="H76" s="10">
        <v>851</v>
      </c>
      <c r="I76" s="8" t="s">
        <v>20</v>
      </c>
      <c r="J76" s="8" t="s">
        <v>221</v>
      </c>
      <c r="K76" s="8" t="s">
        <v>222</v>
      </c>
      <c r="L76" s="10">
        <v>277</v>
      </c>
      <c r="M76" s="8" t="s">
        <v>223</v>
      </c>
    </row>
    <row r="77" spans="1:13" x14ac:dyDescent="0.35">
      <c r="A77" s="4" t="s">
        <v>17</v>
      </c>
      <c r="B77" s="4" t="s">
        <v>18</v>
      </c>
      <c r="C77" s="5">
        <v>159898806</v>
      </c>
      <c r="D77" s="5">
        <v>159898806</v>
      </c>
      <c r="E77" s="6">
        <v>1797982179</v>
      </c>
      <c r="F77" s="7">
        <v>45923.725173611099</v>
      </c>
      <c r="G77" s="4" t="s">
        <v>19</v>
      </c>
      <c r="H77" s="6">
        <v>852</v>
      </c>
      <c r="I77" s="4" t="s">
        <v>20</v>
      </c>
      <c r="J77" s="4" t="s">
        <v>224</v>
      </c>
      <c r="K77" s="4" t="s">
        <v>225</v>
      </c>
      <c r="L77" s="6">
        <v>277</v>
      </c>
      <c r="M77" s="4" t="s">
        <v>226</v>
      </c>
    </row>
    <row r="78" spans="1:13" x14ac:dyDescent="0.35">
      <c r="A78" s="8" t="s">
        <v>17</v>
      </c>
      <c r="B78" s="8" t="s">
        <v>18</v>
      </c>
      <c r="C78" s="9">
        <v>13646594</v>
      </c>
      <c r="D78" s="9">
        <v>13646594</v>
      </c>
      <c r="E78" s="10">
        <v>1799143901</v>
      </c>
      <c r="F78" s="11">
        <v>45924.419398148202</v>
      </c>
      <c r="G78" s="8" t="s">
        <v>19</v>
      </c>
      <c r="H78" s="10">
        <v>853</v>
      </c>
      <c r="I78" s="8" t="s">
        <v>20</v>
      </c>
      <c r="J78" s="8" t="s">
        <v>227</v>
      </c>
      <c r="K78" s="8" t="s">
        <v>228</v>
      </c>
      <c r="L78" s="10">
        <v>277</v>
      </c>
      <c r="M78" s="8" t="s">
        <v>229</v>
      </c>
    </row>
    <row r="79" spans="1:13" x14ac:dyDescent="0.35">
      <c r="A79" s="4" t="s">
        <v>17</v>
      </c>
      <c r="B79" s="4" t="s">
        <v>18</v>
      </c>
      <c r="C79" s="5">
        <v>679446469</v>
      </c>
      <c r="D79" s="5">
        <v>679446469</v>
      </c>
      <c r="E79" s="6">
        <v>1799411663</v>
      </c>
      <c r="F79" s="7">
        <v>45924.488067129598</v>
      </c>
      <c r="G79" s="4" t="s">
        <v>19</v>
      </c>
      <c r="H79" s="6">
        <v>854</v>
      </c>
      <c r="I79" s="4" t="s">
        <v>20</v>
      </c>
      <c r="J79" s="4" t="s">
        <v>230</v>
      </c>
      <c r="K79" s="4" t="s">
        <v>231</v>
      </c>
      <c r="L79" s="6">
        <v>227</v>
      </c>
      <c r="M79" s="4" t="s">
        <v>232</v>
      </c>
    </row>
    <row r="80" spans="1:13" x14ac:dyDescent="0.35">
      <c r="A80" s="8" t="s">
        <v>17</v>
      </c>
      <c r="B80" s="8" t="s">
        <v>18</v>
      </c>
      <c r="C80" s="9">
        <v>8811531</v>
      </c>
      <c r="D80" s="9">
        <v>8811531</v>
      </c>
      <c r="E80" s="10">
        <v>1801438506</v>
      </c>
      <c r="F80" s="11">
        <v>45925.419594907398</v>
      </c>
      <c r="G80" s="8" t="s">
        <v>19</v>
      </c>
      <c r="H80" s="10">
        <v>855</v>
      </c>
      <c r="I80" s="8" t="s">
        <v>20</v>
      </c>
      <c r="J80" s="8" t="s">
        <v>233</v>
      </c>
      <c r="K80" s="8" t="s">
        <v>234</v>
      </c>
      <c r="L80" s="10">
        <v>277</v>
      </c>
      <c r="M80" s="8" t="s">
        <v>235</v>
      </c>
    </row>
    <row r="81" spans="1:13" x14ac:dyDescent="0.35">
      <c r="A81" s="4" t="s">
        <v>17</v>
      </c>
      <c r="B81" s="4" t="s">
        <v>18</v>
      </c>
      <c r="C81" s="5">
        <v>1041003736</v>
      </c>
      <c r="D81" s="5">
        <v>1041003736</v>
      </c>
      <c r="E81" s="6">
        <v>1801484405</v>
      </c>
      <c r="F81" s="7">
        <v>45925.431516203702</v>
      </c>
      <c r="G81" s="4" t="s">
        <v>19</v>
      </c>
      <c r="H81" s="6">
        <v>856</v>
      </c>
      <c r="I81" s="4" t="s">
        <v>20</v>
      </c>
      <c r="J81" s="4" t="s">
        <v>236</v>
      </c>
      <c r="K81" s="4" t="s">
        <v>237</v>
      </c>
      <c r="L81" s="6">
        <v>277</v>
      </c>
      <c r="M81" s="4" t="s">
        <v>238</v>
      </c>
    </row>
    <row r="82" spans="1:13" x14ac:dyDescent="0.35">
      <c r="A82" s="8" t="s">
        <v>17</v>
      </c>
      <c r="B82" s="8" t="s">
        <v>18</v>
      </c>
      <c r="C82" s="9">
        <v>831729430</v>
      </c>
      <c r="D82" s="9">
        <v>831729430</v>
      </c>
      <c r="E82" s="10">
        <v>1801510478</v>
      </c>
      <c r="F82" s="11">
        <v>45925.438194444403</v>
      </c>
      <c r="G82" s="8" t="s">
        <v>19</v>
      </c>
      <c r="H82" s="10">
        <v>857</v>
      </c>
      <c r="I82" s="8" t="s">
        <v>20</v>
      </c>
      <c r="J82" s="8" t="s">
        <v>239</v>
      </c>
      <c r="K82" s="8" t="s">
        <v>240</v>
      </c>
      <c r="L82" s="10">
        <v>277</v>
      </c>
      <c r="M82" s="8" t="s">
        <v>241</v>
      </c>
    </row>
    <row r="83" spans="1:13" x14ac:dyDescent="0.35">
      <c r="A83" s="4" t="s">
        <v>17</v>
      </c>
      <c r="B83" s="4" t="s">
        <v>18</v>
      </c>
      <c r="C83" s="5">
        <v>94048704</v>
      </c>
      <c r="D83" s="5">
        <v>94048704</v>
      </c>
      <c r="E83" s="6">
        <v>1802793790</v>
      </c>
      <c r="F83" s="7">
        <v>45925.754409722198</v>
      </c>
      <c r="G83" s="4" t="s">
        <v>19</v>
      </c>
      <c r="H83" s="6">
        <v>860</v>
      </c>
      <c r="I83" s="4" t="s">
        <v>20</v>
      </c>
      <c r="J83" s="4" t="s">
        <v>242</v>
      </c>
      <c r="K83" s="4" t="s">
        <v>243</v>
      </c>
      <c r="L83" s="6">
        <v>277</v>
      </c>
      <c r="M83" s="4" t="s">
        <v>244</v>
      </c>
    </row>
    <row r="84" spans="1:13" x14ac:dyDescent="0.35">
      <c r="A84" s="8" t="s">
        <v>17</v>
      </c>
      <c r="B84" s="8" t="s">
        <v>18</v>
      </c>
      <c r="C84" s="9">
        <v>650965526</v>
      </c>
      <c r="D84" s="9">
        <v>650965526</v>
      </c>
      <c r="E84" s="10">
        <v>1803839323</v>
      </c>
      <c r="F84" s="11">
        <v>45926.373009259303</v>
      </c>
      <c r="G84" s="8" t="s">
        <v>19</v>
      </c>
      <c r="H84" s="10">
        <v>861</v>
      </c>
      <c r="I84" s="8" t="s">
        <v>20</v>
      </c>
      <c r="J84" s="8" t="s">
        <v>245</v>
      </c>
      <c r="K84" s="8" t="s">
        <v>246</v>
      </c>
      <c r="L84" s="10">
        <v>277</v>
      </c>
      <c r="M84" s="8" t="s">
        <v>247</v>
      </c>
    </row>
    <row r="85" spans="1:13" x14ac:dyDescent="0.35">
      <c r="A85" s="4" t="s">
        <v>17</v>
      </c>
      <c r="B85" s="4" t="s">
        <v>18</v>
      </c>
      <c r="C85" s="5">
        <v>60062267</v>
      </c>
      <c r="D85" s="5">
        <v>60062267</v>
      </c>
      <c r="E85" s="6">
        <v>1803929323</v>
      </c>
      <c r="F85" s="7">
        <v>45926.3985763889</v>
      </c>
      <c r="G85" s="4" t="s">
        <v>19</v>
      </c>
      <c r="H85" s="6">
        <v>863</v>
      </c>
      <c r="I85" s="4" t="s">
        <v>20</v>
      </c>
      <c r="J85" s="4" t="s">
        <v>248</v>
      </c>
      <c r="K85" s="4" t="s">
        <v>249</v>
      </c>
      <c r="L85" s="6">
        <v>277</v>
      </c>
      <c r="M85" s="4" t="s">
        <v>250</v>
      </c>
    </row>
    <row r="86" spans="1:13" x14ac:dyDescent="0.35">
      <c r="A86" s="8" t="s">
        <v>17</v>
      </c>
      <c r="B86" s="8" t="s">
        <v>18</v>
      </c>
      <c r="C86" s="9">
        <v>1372374</v>
      </c>
      <c r="D86" s="9">
        <v>1372374</v>
      </c>
      <c r="E86" s="10">
        <v>1803985499</v>
      </c>
      <c r="F86" s="11">
        <v>45926.413263888899</v>
      </c>
      <c r="G86" s="8" t="s">
        <v>19</v>
      </c>
      <c r="H86" s="10">
        <v>865</v>
      </c>
      <c r="I86" s="8" t="s">
        <v>20</v>
      </c>
      <c r="J86" s="8" t="s">
        <v>251</v>
      </c>
      <c r="K86" s="8" t="s">
        <v>252</v>
      </c>
      <c r="L86" s="10">
        <v>277</v>
      </c>
      <c r="M86" s="8" t="s">
        <v>253</v>
      </c>
    </row>
    <row r="87" spans="1:13" x14ac:dyDescent="0.35">
      <c r="A87" s="4" t="s">
        <v>17</v>
      </c>
      <c r="B87" s="4" t="s">
        <v>18</v>
      </c>
      <c r="C87" s="5">
        <v>479241</v>
      </c>
      <c r="D87" s="5">
        <v>479241</v>
      </c>
      <c r="E87" s="6">
        <v>1804091192</v>
      </c>
      <c r="F87" s="7">
        <v>45926.439328703702</v>
      </c>
      <c r="G87" s="4" t="s">
        <v>19</v>
      </c>
      <c r="H87" s="6">
        <v>866</v>
      </c>
      <c r="I87" s="4" t="s">
        <v>20</v>
      </c>
      <c r="J87" s="4" t="s">
        <v>254</v>
      </c>
      <c r="K87" s="4" t="s">
        <v>255</v>
      </c>
      <c r="L87" s="6">
        <v>277</v>
      </c>
      <c r="M87" s="4" t="s">
        <v>256</v>
      </c>
    </row>
    <row r="88" spans="1:13" x14ac:dyDescent="0.35">
      <c r="A88" s="8" t="s">
        <v>17</v>
      </c>
      <c r="B88" s="8" t="s">
        <v>18</v>
      </c>
      <c r="C88" s="9">
        <v>11781250</v>
      </c>
      <c r="D88" s="9">
        <v>11781250</v>
      </c>
      <c r="E88" s="10">
        <v>1804183488</v>
      </c>
      <c r="F88" s="11">
        <v>45926.4610763889</v>
      </c>
      <c r="G88" s="8" t="s">
        <v>19</v>
      </c>
      <c r="H88" s="10">
        <v>867</v>
      </c>
      <c r="I88" s="8" t="s">
        <v>20</v>
      </c>
      <c r="J88" s="8" t="s">
        <v>257</v>
      </c>
      <c r="K88" s="8" t="s">
        <v>258</v>
      </c>
      <c r="L88" s="10">
        <v>277</v>
      </c>
      <c r="M88" s="8" t="s">
        <v>259</v>
      </c>
    </row>
    <row r="89" spans="1:13" x14ac:dyDescent="0.35">
      <c r="A89" s="4" t="s">
        <v>17</v>
      </c>
      <c r="B89" s="4" t="s">
        <v>18</v>
      </c>
      <c r="C89" s="5">
        <v>43951344</v>
      </c>
      <c r="D89" s="5">
        <v>43951344</v>
      </c>
      <c r="E89" s="6">
        <v>1804215261</v>
      </c>
      <c r="F89" s="7">
        <v>45926.4683449074</v>
      </c>
      <c r="G89" s="4" t="s">
        <v>19</v>
      </c>
      <c r="H89" s="6">
        <v>868</v>
      </c>
      <c r="I89" s="4" t="s">
        <v>20</v>
      </c>
      <c r="J89" s="4" t="s">
        <v>260</v>
      </c>
      <c r="K89" s="4" t="s">
        <v>261</v>
      </c>
      <c r="L89" s="6">
        <v>277</v>
      </c>
      <c r="M89" s="4" t="s">
        <v>262</v>
      </c>
    </row>
    <row r="90" spans="1:13" x14ac:dyDescent="0.35">
      <c r="A90" s="8" t="s">
        <v>17</v>
      </c>
      <c r="B90" s="8" t="s">
        <v>18</v>
      </c>
      <c r="C90" s="9">
        <v>110979492</v>
      </c>
      <c r="D90" s="9">
        <v>110979492</v>
      </c>
      <c r="E90" s="10">
        <v>1804422713</v>
      </c>
      <c r="F90" s="11">
        <v>45926.516064814801</v>
      </c>
      <c r="G90" s="8" t="s">
        <v>19</v>
      </c>
      <c r="H90" s="10">
        <v>869</v>
      </c>
      <c r="I90" s="8" t="s">
        <v>20</v>
      </c>
      <c r="J90" s="8" t="s">
        <v>263</v>
      </c>
      <c r="K90" s="8" t="s">
        <v>264</v>
      </c>
      <c r="L90" s="10">
        <v>277</v>
      </c>
      <c r="M90" s="8" t="s">
        <v>265</v>
      </c>
    </row>
    <row r="91" spans="1:13" x14ac:dyDescent="0.35">
      <c r="A91" s="4" t="s">
        <v>17</v>
      </c>
      <c r="B91" s="4" t="s">
        <v>18</v>
      </c>
      <c r="C91" s="5">
        <v>719046</v>
      </c>
      <c r="D91" s="5">
        <v>719046</v>
      </c>
      <c r="E91" s="6">
        <v>1804447146</v>
      </c>
      <c r="F91" s="7">
        <v>45926.522002314799</v>
      </c>
      <c r="G91" s="4" t="s">
        <v>19</v>
      </c>
      <c r="H91" s="6">
        <v>870</v>
      </c>
      <c r="I91" s="4" t="s">
        <v>20</v>
      </c>
      <c r="J91" s="4" t="s">
        <v>266</v>
      </c>
      <c r="K91" s="4" t="s">
        <v>267</v>
      </c>
      <c r="L91" s="6">
        <v>277</v>
      </c>
      <c r="M91" s="4" t="s">
        <v>268</v>
      </c>
    </row>
    <row r="92" spans="1:13" x14ac:dyDescent="0.35">
      <c r="A92" s="8" t="s">
        <v>17</v>
      </c>
      <c r="B92" s="8" t="s">
        <v>18</v>
      </c>
      <c r="C92" s="9">
        <v>11321140</v>
      </c>
      <c r="D92" s="9">
        <v>11321140</v>
      </c>
      <c r="E92" s="10">
        <v>1804677503</v>
      </c>
      <c r="F92" s="11">
        <v>45926.580740740697</v>
      </c>
      <c r="G92" s="8" t="s">
        <v>19</v>
      </c>
      <c r="H92" s="10">
        <v>871</v>
      </c>
      <c r="I92" s="8" t="s">
        <v>20</v>
      </c>
      <c r="J92" s="8" t="s">
        <v>269</v>
      </c>
      <c r="K92" s="8" t="s">
        <v>270</v>
      </c>
      <c r="L92" s="10">
        <v>277</v>
      </c>
      <c r="M92" s="8" t="s">
        <v>271</v>
      </c>
    </row>
    <row r="93" spans="1:13" x14ac:dyDescent="0.35">
      <c r="A93" s="4" t="s">
        <v>17</v>
      </c>
      <c r="B93" s="4" t="s">
        <v>18</v>
      </c>
      <c r="C93" s="5">
        <v>35811405</v>
      </c>
      <c r="D93" s="5">
        <v>35811405</v>
      </c>
      <c r="E93" s="6">
        <v>1804865466</v>
      </c>
      <c r="F93" s="7">
        <v>45926.628182870401</v>
      </c>
      <c r="G93" s="4" t="s">
        <v>19</v>
      </c>
      <c r="H93" s="6">
        <v>872</v>
      </c>
      <c r="I93" s="4" t="s">
        <v>20</v>
      </c>
      <c r="J93" s="4" t="s">
        <v>272</v>
      </c>
      <c r="K93" s="4" t="s">
        <v>273</v>
      </c>
      <c r="L93" s="6">
        <v>277</v>
      </c>
      <c r="M93" s="4" t="s">
        <v>274</v>
      </c>
    </row>
    <row r="94" spans="1:13" x14ac:dyDescent="0.35">
      <c r="A94" s="8" t="s">
        <v>17</v>
      </c>
      <c r="B94" s="8" t="s">
        <v>18</v>
      </c>
      <c r="C94" s="9">
        <v>3732685</v>
      </c>
      <c r="D94" s="9">
        <v>3732685</v>
      </c>
      <c r="E94" s="10">
        <v>1805067389</v>
      </c>
      <c r="F94" s="11">
        <v>45926.676296296297</v>
      </c>
      <c r="G94" s="8" t="s">
        <v>19</v>
      </c>
      <c r="H94" s="10">
        <v>873</v>
      </c>
      <c r="I94" s="8" t="s">
        <v>20</v>
      </c>
      <c r="J94" s="8" t="s">
        <v>275</v>
      </c>
      <c r="K94" s="8" t="s">
        <v>276</v>
      </c>
      <c r="L94" s="10">
        <v>277</v>
      </c>
      <c r="M94" s="8" t="s">
        <v>277</v>
      </c>
    </row>
    <row r="95" spans="1:13" x14ac:dyDescent="0.35">
      <c r="B95" s="2" t="s">
        <v>13</v>
      </c>
      <c r="C95" s="19">
        <f>SUM(C61:C94)</f>
        <v>3975204700</v>
      </c>
    </row>
    <row r="96" spans="1:13" x14ac:dyDescent="0.35">
      <c r="B96" s="2" t="s">
        <v>14</v>
      </c>
      <c r="C96" s="20">
        <f>+C60</f>
        <v>224801246</v>
      </c>
    </row>
    <row r="97" spans="1:13" x14ac:dyDescent="0.35">
      <c r="B97" s="2" t="s">
        <v>15</v>
      </c>
      <c r="C97" s="20">
        <v>3174781472</v>
      </c>
    </row>
    <row r="98" spans="1:13" x14ac:dyDescent="0.35">
      <c r="B98" s="2" t="s">
        <v>16</v>
      </c>
      <c r="C98" s="20">
        <f>+C95+C96-C97</f>
        <v>1025224474</v>
      </c>
      <c r="D98" s="21">
        <v>1025224474</v>
      </c>
      <c r="E98" s="22">
        <f>+C98-D98</f>
        <v>0</v>
      </c>
    </row>
    <row r="99" spans="1:13" x14ac:dyDescent="0.35">
      <c r="A99" s="23" t="s">
        <v>17</v>
      </c>
      <c r="B99" s="23" t="s">
        <v>18</v>
      </c>
      <c r="C99" s="24">
        <v>126403975</v>
      </c>
      <c r="D99" s="24">
        <v>126403975</v>
      </c>
      <c r="E99" s="25">
        <v>1810102404</v>
      </c>
      <c r="F99" s="26">
        <v>45929.448564814797</v>
      </c>
      <c r="G99" s="23" t="s">
        <v>19</v>
      </c>
      <c r="H99" s="25">
        <v>875</v>
      </c>
      <c r="I99" s="23" t="s">
        <v>20</v>
      </c>
      <c r="J99" s="23" t="s">
        <v>278</v>
      </c>
      <c r="K99" s="23" t="s">
        <v>279</v>
      </c>
      <c r="L99" s="25">
        <v>277</v>
      </c>
      <c r="M99" s="23" t="s">
        <v>280</v>
      </c>
    </row>
    <row r="100" spans="1:13" x14ac:dyDescent="0.35">
      <c r="A100" s="27" t="s">
        <v>17</v>
      </c>
      <c r="B100" s="27" t="s">
        <v>18</v>
      </c>
      <c r="C100" s="28">
        <v>19247575</v>
      </c>
      <c r="D100" s="28">
        <v>19247575</v>
      </c>
      <c r="E100" s="29">
        <v>1810466973</v>
      </c>
      <c r="F100" s="30">
        <v>45929.5299421296</v>
      </c>
      <c r="G100" s="27" t="s">
        <v>19</v>
      </c>
      <c r="H100" s="29">
        <v>876</v>
      </c>
      <c r="I100" s="27" t="s">
        <v>20</v>
      </c>
      <c r="J100" s="27" t="s">
        <v>281</v>
      </c>
      <c r="K100" s="27" t="s">
        <v>282</v>
      </c>
      <c r="L100" s="29">
        <v>277</v>
      </c>
      <c r="M100" s="27" t="s">
        <v>283</v>
      </c>
    </row>
    <row r="101" spans="1:13" x14ac:dyDescent="0.35">
      <c r="A101" s="23" t="s">
        <v>17</v>
      </c>
      <c r="B101" s="23" t="s">
        <v>18</v>
      </c>
      <c r="C101" s="24">
        <v>276001505</v>
      </c>
      <c r="D101" s="24">
        <v>276001505</v>
      </c>
      <c r="E101" s="25">
        <v>1810759567</v>
      </c>
      <c r="F101" s="26">
        <v>45929.599791666697</v>
      </c>
      <c r="G101" s="23" t="s">
        <v>19</v>
      </c>
      <c r="H101" s="25">
        <v>877</v>
      </c>
      <c r="I101" s="23" t="s">
        <v>20</v>
      </c>
      <c r="J101" s="23" t="s">
        <v>284</v>
      </c>
      <c r="K101" s="23" t="s">
        <v>285</v>
      </c>
      <c r="L101" s="25">
        <v>277</v>
      </c>
      <c r="M101" s="23" t="s">
        <v>286</v>
      </c>
    </row>
    <row r="102" spans="1:13" x14ac:dyDescent="0.35">
      <c r="A102" s="27" t="s">
        <v>17</v>
      </c>
      <c r="B102" s="27" t="s">
        <v>18</v>
      </c>
      <c r="C102" s="28">
        <v>48668790</v>
      </c>
      <c r="D102" s="28">
        <v>48668790</v>
      </c>
      <c r="E102" s="29">
        <v>1810823513</v>
      </c>
      <c r="F102" s="30">
        <v>45929.6141319444</v>
      </c>
      <c r="G102" s="27" t="s">
        <v>19</v>
      </c>
      <c r="H102" s="29">
        <v>879</v>
      </c>
      <c r="I102" s="27" t="s">
        <v>20</v>
      </c>
      <c r="J102" s="27" t="s">
        <v>287</v>
      </c>
      <c r="K102" s="27" t="s">
        <v>288</v>
      </c>
      <c r="L102" s="29">
        <v>277</v>
      </c>
      <c r="M102" s="27" t="s">
        <v>289</v>
      </c>
    </row>
    <row r="103" spans="1:13" x14ac:dyDescent="0.35">
      <c r="A103" s="23" t="s">
        <v>17</v>
      </c>
      <c r="B103" s="23" t="s">
        <v>18</v>
      </c>
      <c r="C103" s="24">
        <v>99849440</v>
      </c>
      <c r="D103" s="24">
        <v>99849440</v>
      </c>
      <c r="E103" s="25">
        <v>1810893639</v>
      </c>
      <c r="F103" s="26">
        <v>45929.629594907397</v>
      </c>
      <c r="G103" s="23" t="s">
        <v>19</v>
      </c>
      <c r="H103" s="25">
        <v>880</v>
      </c>
      <c r="I103" s="23" t="s">
        <v>20</v>
      </c>
      <c r="J103" s="23" t="s">
        <v>290</v>
      </c>
      <c r="K103" s="23" t="s">
        <v>291</v>
      </c>
      <c r="L103" s="25">
        <v>277</v>
      </c>
      <c r="M103" s="23" t="s">
        <v>292</v>
      </c>
    </row>
    <row r="104" spans="1:13" x14ac:dyDescent="0.35">
      <c r="A104" s="27" t="s">
        <v>17</v>
      </c>
      <c r="B104" s="27" t="s">
        <v>18</v>
      </c>
      <c r="C104" s="28">
        <v>284304213</v>
      </c>
      <c r="D104" s="28">
        <v>284304213</v>
      </c>
      <c r="E104" s="29">
        <v>1810951785</v>
      </c>
      <c r="F104" s="30">
        <v>45929.6422916667</v>
      </c>
      <c r="G104" s="27" t="s">
        <v>19</v>
      </c>
      <c r="H104" s="29">
        <v>881</v>
      </c>
      <c r="I104" s="27" t="s">
        <v>20</v>
      </c>
      <c r="J104" s="27" t="s">
        <v>293</v>
      </c>
      <c r="K104" s="27" t="s">
        <v>294</v>
      </c>
      <c r="L104" s="29">
        <v>277</v>
      </c>
      <c r="M104" s="27" t="s">
        <v>295</v>
      </c>
    </row>
    <row r="105" spans="1:13" x14ac:dyDescent="0.35">
      <c r="A105" s="23" t="s">
        <v>17</v>
      </c>
      <c r="B105" s="23" t="s">
        <v>18</v>
      </c>
      <c r="C105" s="24">
        <v>240474978</v>
      </c>
      <c r="D105" s="24">
        <v>240474978</v>
      </c>
      <c r="E105" s="25">
        <v>1811184329</v>
      </c>
      <c r="F105" s="26">
        <v>45929.690844907404</v>
      </c>
      <c r="G105" s="23" t="s">
        <v>19</v>
      </c>
      <c r="H105" s="25">
        <v>884</v>
      </c>
      <c r="I105" s="23" t="s">
        <v>20</v>
      </c>
      <c r="J105" s="23" t="s">
        <v>296</v>
      </c>
      <c r="K105" s="23" t="s">
        <v>297</v>
      </c>
      <c r="L105" s="25">
        <v>277</v>
      </c>
      <c r="M105" s="23" t="s">
        <v>298</v>
      </c>
    </row>
    <row r="106" spans="1:13" x14ac:dyDescent="0.35">
      <c r="A106" s="27" t="s">
        <v>17</v>
      </c>
      <c r="B106" s="27" t="s">
        <v>18</v>
      </c>
      <c r="C106" s="28">
        <v>8227859</v>
      </c>
      <c r="D106" s="28">
        <v>8227859</v>
      </c>
      <c r="E106" s="29">
        <v>1811479973</v>
      </c>
      <c r="F106" s="30">
        <v>45929.7597453704</v>
      </c>
      <c r="G106" s="27" t="s">
        <v>19</v>
      </c>
      <c r="H106" s="29">
        <v>885</v>
      </c>
      <c r="I106" s="27" t="s">
        <v>20</v>
      </c>
      <c r="J106" s="27" t="s">
        <v>299</v>
      </c>
      <c r="K106" s="27" t="s">
        <v>300</v>
      </c>
      <c r="L106" s="29">
        <v>277</v>
      </c>
      <c r="M106" s="27" t="s">
        <v>301</v>
      </c>
    </row>
    <row r="107" spans="1:13" x14ac:dyDescent="0.35">
      <c r="A107" s="23" t="s">
        <v>17</v>
      </c>
      <c r="B107" s="23" t="s">
        <v>18</v>
      </c>
      <c r="C107" s="24">
        <v>943972</v>
      </c>
      <c r="D107" s="24">
        <v>943972</v>
      </c>
      <c r="E107" s="25">
        <v>1812459702</v>
      </c>
      <c r="F107" s="26">
        <v>45930.308692129598</v>
      </c>
      <c r="G107" s="23" t="s">
        <v>19</v>
      </c>
      <c r="H107" s="25">
        <v>886</v>
      </c>
      <c r="I107" s="23" t="s">
        <v>20</v>
      </c>
      <c r="J107" s="23" t="s">
        <v>302</v>
      </c>
      <c r="K107" s="23" t="s">
        <v>303</v>
      </c>
      <c r="L107" s="25">
        <v>277</v>
      </c>
      <c r="M107" s="23" t="s">
        <v>304</v>
      </c>
    </row>
    <row r="108" spans="1:13" x14ac:dyDescent="0.35">
      <c r="A108" s="27" t="s">
        <v>17</v>
      </c>
      <c r="B108" s="27" t="s">
        <v>18</v>
      </c>
      <c r="C108" s="28">
        <v>195879467</v>
      </c>
      <c r="D108" s="28">
        <v>195879467</v>
      </c>
      <c r="E108" s="29">
        <v>1812680099</v>
      </c>
      <c r="F108" s="30">
        <v>45930.372800925899</v>
      </c>
      <c r="G108" s="27" t="s">
        <v>19</v>
      </c>
      <c r="H108" s="29">
        <v>887</v>
      </c>
      <c r="I108" s="27" t="s">
        <v>20</v>
      </c>
      <c r="J108" s="27" t="s">
        <v>305</v>
      </c>
      <c r="K108" s="27" t="s">
        <v>306</v>
      </c>
      <c r="L108" s="29">
        <v>277</v>
      </c>
      <c r="M108" s="27" t="s">
        <v>307</v>
      </c>
    </row>
    <row r="109" spans="1:13" x14ac:dyDescent="0.35">
      <c r="A109" s="23" t="s">
        <v>17</v>
      </c>
      <c r="B109" s="23" t="s">
        <v>18</v>
      </c>
      <c r="C109" s="24">
        <v>2581803</v>
      </c>
      <c r="D109" s="24">
        <v>2581803</v>
      </c>
      <c r="E109" s="25">
        <v>1812883277</v>
      </c>
      <c r="F109" s="26">
        <v>45930.413587962998</v>
      </c>
      <c r="G109" s="23" t="s">
        <v>19</v>
      </c>
      <c r="H109" s="25">
        <v>888</v>
      </c>
      <c r="I109" s="23" t="s">
        <v>20</v>
      </c>
      <c r="J109" s="23" t="s">
        <v>308</v>
      </c>
      <c r="K109" s="23" t="s">
        <v>309</v>
      </c>
      <c r="L109" s="25">
        <v>277</v>
      </c>
      <c r="M109" s="23" t="s">
        <v>310</v>
      </c>
    </row>
    <row r="110" spans="1:13" x14ac:dyDescent="0.35">
      <c r="A110" s="27" t="s">
        <v>17</v>
      </c>
      <c r="B110" s="27" t="s">
        <v>18</v>
      </c>
      <c r="C110" s="28">
        <v>11508819</v>
      </c>
      <c r="D110" s="28">
        <v>11508819</v>
      </c>
      <c r="E110" s="29">
        <v>1813469786</v>
      </c>
      <c r="F110" s="30">
        <v>45930.508900462999</v>
      </c>
      <c r="G110" s="27" t="s">
        <v>19</v>
      </c>
      <c r="H110" s="29">
        <v>889</v>
      </c>
      <c r="I110" s="27" t="s">
        <v>20</v>
      </c>
      <c r="J110" s="27" t="s">
        <v>311</v>
      </c>
      <c r="K110" s="27" t="s">
        <v>312</v>
      </c>
      <c r="L110" s="29">
        <v>277</v>
      </c>
      <c r="M110" s="27" t="s">
        <v>313</v>
      </c>
    </row>
    <row r="111" spans="1:13" x14ac:dyDescent="0.35">
      <c r="A111" s="23" t="s">
        <v>17</v>
      </c>
      <c r="B111" s="23" t="s">
        <v>18</v>
      </c>
      <c r="C111" s="24">
        <v>73579058</v>
      </c>
      <c r="D111" s="24">
        <v>73579058</v>
      </c>
      <c r="E111" s="25">
        <v>1814059626</v>
      </c>
      <c r="F111" s="26">
        <v>45930.601481481499</v>
      </c>
      <c r="G111" s="23" t="s">
        <v>19</v>
      </c>
      <c r="H111" s="25">
        <v>890</v>
      </c>
      <c r="I111" s="23" t="s">
        <v>20</v>
      </c>
      <c r="J111" s="23" t="s">
        <v>314</v>
      </c>
      <c r="K111" s="23" t="s">
        <v>315</v>
      </c>
      <c r="L111" s="25">
        <v>277</v>
      </c>
      <c r="M111" s="23" t="s">
        <v>316</v>
      </c>
    </row>
    <row r="112" spans="1:13" x14ac:dyDescent="0.35">
      <c r="A112" s="27" t="s">
        <v>17</v>
      </c>
      <c r="B112" s="27" t="s">
        <v>18</v>
      </c>
      <c r="C112" s="28">
        <v>11842086</v>
      </c>
      <c r="D112" s="28">
        <v>11842086</v>
      </c>
      <c r="E112" s="29">
        <v>1814678458</v>
      </c>
      <c r="F112" s="30">
        <v>45930.699907407397</v>
      </c>
      <c r="G112" s="27" t="s">
        <v>19</v>
      </c>
      <c r="H112" s="29">
        <v>891</v>
      </c>
      <c r="I112" s="27" t="s">
        <v>20</v>
      </c>
      <c r="J112" s="27" t="s">
        <v>317</v>
      </c>
      <c r="K112" s="27" t="s">
        <v>318</v>
      </c>
      <c r="L112" s="29">
        <v>277</v>
      </c>
      <c r="M112" s="27" t="s">
        <v>319</v>
      </c>
    </row>
    <row r="113" spans="1:13" x14ac:dyDescent="0.35">
      <c r="A113" s="23" t="s">
        <v>17</v>
      </c>
      <c r="B113" s="23" t="s">
        <v>18</v>
      </c>
      <c r="C113" s="24">
        <v>9259559</v>
      </c>
      <c r="D113" s="24">
        <v>9259559</v>
      </c>
      <c r="E113" s="25">
        <v>1815074650</v>
      </c>
      <c r="F113" s="26">
        <v>45930.769895833299</v>
      </c>
      <c r="G113" s="23" t="s">
        <v>19</v>
      </c>
      <c r="H113" s="25">
        <v>892</v>
      </c>
      <c r="I113" s="23" t="s">
        <v>20</v>
      </c>
      <c r="J113" s="23" t="s">
        <v>320</v>
      </c>
      <c r="K113" s="23" t="s">
        <v>321</v>
      </c>
      <c r="L113" s="25">
        <v>277</v>
      </c>
      <c r="M113" s="23" t="s">
        <v>322</v>
      </c>
    </row>
    <row r="114" spans="1:13" x14ac:dyDescent="0.35">
      <c r="A114" s="27" t="s">
        <v>17</v>
      </c>
      <c r="B114" s="27" t="s">
        <v>18</v>
      </c>
      <c r="C114" s="28">
        <v>2224138</v>
      </c>
      <c r="D114" s="28">
        <v>2224138</v>
      </c>
      <c r="E114" s="29">
        <v>1815727397</v>
      </c>
      <c r="F114" s="30">
        <v>45930.878194444398</v>
      </c>
      <c r="G114" s="27" t="s">
        <v>19</v>
      </c>
      <c r="H114" s="29">
        <v>893</v>
      </c>
      <c r="I114" s="27" t="s">
        <v>20</v>
      </c>
      <c r="J114" s="27" t="s">
        <v>323</v>
      </c>
      <c r="K114" s="27" t="s">
        <v>324</v>
      </c>
      <c r="L114" s="29">
        <v>277</v>
      </c>
      <c r="M114" s="27" t="s">
        <v>325</v>
      </c>
    </row>
    <row r="115" spans="1:13" x14ac:dyDescent="0.35">
      <c r="A115" s="23" t="s">
        <v>17</v>
      </c>
      <c r="B115" s="23" t="s">
        <v>18</v>
      </c>
      <c r="C115" s="24">
        <v>209203960</v>
      </c>
      <c r="D115" s="24">
        <v>209203960</v>
      </c>
      <c r="E115" s="25">
        <v>1817197356</v>
      </c>
      <c r="F115" s="26">
        <v>45931.431921296302</v>
      </c>
      <c r="G115" s="23" t="s">
        <v>19</v>
      </c>
      <c r="H115" s="25">
        <v>896</v>
      </c>
      <c r="I115" s="23" t="s">
        <v>20</v>
      </c>
      <c r="J115" s="23" t="s">
        <v>326</v>
      </c>
      <c r="K115" s="23" t="s">
        <v>327</v>
      </c>
      <c r="L115" s="25">
        <v>277</v>
      </c>
      <c r="M115" s="23" t="s">
        <v>328</v>
      </c>
    </row>
    <row r="116" spans="1:13" x14ac:dyDescent="0.35">
      <c r="A116" s="27" t="s">
        <v>17</v>
      </c>
      <c r="B116" s="27" t="s">
        <v>18</v>
      </c>
      <c r="C116" s="28">
        <v>22860022</v>
      </c>
      <c r="D116" s="28">
        <v>22860022</v>
      </c>
      <c r="E116" s="29">
        <v>1817244413</v>
      </c>
      <c r="F116" s="30">
        <v>45931.439039351899</v>
      </c>
      <c r="G116" s="27" t="s">
        <v>19</v>
      </c>
      <c r="H116" s="29">
        <v>897</v>
      </c>
      <c r="I116" s="27" t="s">
        <v>20</v>
      </c>
      <c r="J116" s="27" t="s">
        <v>329</v>
      </c>
      <c r="K116" s="27" t="s">
        <v>330</v>
      </c>
      <c r="L116" s="29">
        <v>277</v>
      </c>
      <c r="M116" s="27" t="s">
        <v>331</v>
      </c>
    </row>
    <row r="117" spans="1:13" x14ac:dyDescent="0.35">
      <c r="A117" s="23" t="s">
        <v>17</v>
      </c>
      <c r="B117" s="23" t="s">
        <v>18</v>
      </c>
      <c r="C117" s="24">
        <v>8806420</v>
      </c>
      <c r="D117" s="24">
        <v>8806420</v>
      </c>
      <c r="E117" s="25">
        <v>1817407575</v>
      </c>
      <c r="F117" s="26">
        <v>45931.463020833296</v>
      </c>
      <c r="G117" s="23" t="s">
        <v>19</v>
      </c>
      <c r="H117" s="25">
        <v>898</v>
      </c>
      <c r="I117" s="23" t="s">
        <v>20</v>
      </c>
      <c r="J117" s="23" t="s">
        <v>332</v>
      </c>
      <c r="K117" s="23" t="s">
        <v>333</v>
      </c>
      <c r="L117" s="25">
        <v>277</v>
      </c>
      <c r="M117" s="23" t="s">
        <v>334</v>
      </c>
    </row>
    <row r="118" spans="1:13" x14ac:dyDescent="0.35">
      <c r="A118" s="27" t="s">
        <v>17</v>
      </c>
      <c r="B118" s="27" t="s">
        <v>18</v>
      </c>
      <c r="C118" s="28">
        <v>1777042</v>
      </c>
      <c r="D118" s="28">
        <v>1777042</v>
      </c>
      <c r="E118" s="29">
        <v>1817871921</v>
      </c>
      <c r="F118" s="30">
        <v>45931.527581018498</v>
      </c>
      <c r="G118" s="27" t="s">
        <v>19</v>
      </c>
      <c r="H118" s="29">
        <v>900</v>
      </c>
      <c r="I118" s="27" t="s">
        <v>20</v>
      </c>
      <c r="J118" s="27" t="s">
        <v>335</v>
      </c>
      <c r="K118" s="27" t="s">
        <v>336</v>
      </c>
      <c r="L118" s="29">
        <v>277</v>
      </c>
      <c r="M118" s="27" t="s">
        <v>337</v>
      </c>
    </row>
    <row r="119" spans="1:13" x14ac:dyDescent="0.35">
      <c r="A119" s="23" t="s">
        <v>17</v>
      </c>
      <c r="B119" s="23" t="s">
        <v>18</v>
      </c>
      <c r="C119" s="24">
        <v>195428892</v>
      </c>
      <c r="D119" s="24">
        <v>195428892</v>
      </c>
      <c r="E119" s="25">
        <v>1818854705</v>
      </c>
      <c r="F119" s="26">
        <v>45931.674606481502</v>
      </c>
      <c r="G119" s="23" t="s">
        <v>19</v>
      </c>
      <c r="H119" s="25">
        <v>905</v>
      </c>
      <c r="I119" s="23" t="s">
        <v>20</v>
      </c>
      <c r="J119" s="23" t="s">
        <v>338</v>
      </c>
      <c r="K119" s="23" t="s">
        <v>339</v>
      </c>
      <c r="L119" s="25">
        <v>277</v>
      </c>
      <c r="M119" s="23" t="s">
        <v>340</v>
      </c>
    </row>
    <row r="120" spans="1:13" x14ac:dyDescent="0.35">
      <c r="A120" s="27" t="s">
        <v>17</v>
      </c>
      <c r="B120" s="27" t="s">
        <v>18</v>
      </c>
      <c r="C120" s="28">
        <v>229463115</v>
      </c>
      <c r="D120" s="28">
        <v>229463115</v>
      </c>
      <c r="E120" s="29">
        <v>1820591060</v>
      </c>
      <c r="F120" s="30">
        <v>45932.317731481497</v>
      </c>
      <c r="G120" s="27" t="s">
        <v>19</v>
      </c>
      <c r="H120" s="29">
        <v>906</v>
      </c>
      <c r="I120" s="27" t="s">
        <v>20</v>
      </c>
      <c r="J120" s="27" t="s">
        <v>341</v>
      </c>
      <c r="K120" s="27" t="s">
        <v>342</v>
      </c>
      <c r="L120" s="29">
        <v>277</v>
      </c>
      <c r="M120" s="27" t="s">
        <v>343</v>
      </c>
    </row>
    <row r="121" spans="1:13" x14ac:dyDescent="0.35">
      <c r="A121" s="23" t="s">
        <v>17</v>
      </c>
      <c r="B121" s="23" t="s">
        <v>18</v>
      </c>
      <c r="C121" s="24">
        <v>46320501</v>
      </c>
      <c r="D121" s="24">
        <v>46320501</v>
      </c>
      <c r="E121" s="25">
        <v>1822519336</v>
      </c>
      <c r="F121" s="26">
        <v>45932.693055555603</v>
      </c>
      <c r="G121" s="23" t="s">
        <v>19</v>
      </c>
      <c r="H121" s="25">
        <v>907</v>
      </c>
      <c r="I121" s="23" t="s">
        <v>20</v>
      </c>
      <c r="J121" s="23" t="s">
        <v>344</v>
      </c>
      <c r="K121" s="23" t="s">
        <v>345</v>
      </c>
      <c r="L121" s="25">
        <v>277</v>
      </c>
      <c r="M121" s="23" t="s">
        <v>346</v>
      </c>
    </row>
    <row r="122" spans="1:13" x14ac:dyDescent="0.35">
      <c r="A122" s="27" t="s">
        <v>17</v>
      </c>
      <c r="B122" s="27" t="s">
        <v>18</v>
      </c>
      <c r="C122" s="28">
        <v>142679176</v>
      </c>
      <c r="D122" s="28">
        <v>142679176</v>
      </c>
      <c r="E122" s="29">
        <v>1822713833</v>
      </c>
      <c r="F122" s="30">
        <v>45932.732222222199</v>
      </c>
      <c r="G122" s="27" t="s">
        <v>19</v>
      </c>
      <c r="H122" s="29">
        <v>908</v>
      </c>
      <c r="I122" s="27" t="s">
        <v>20</v>
      </c>
      <c r="J122" s="27" t="s">
        <v>347</v>
      </c>
      <c r="K122" s="27" t="s">
        <v>348</v>
      </c>
      <c r="L122" s="29">
        <v>277</v>
      </c>
      <c r="M122" s="27" t="s">
        <v>349</v>
      </c>
    </row>
    <row r="123" spans="1:13" x14ac:dyDescent="0.35">
      <c r="A123" s="23" t="s">
        <v>17</v>
      </c>
      <c r="B123" s="23" t="s">
        <v>18</v>
      </c>
      <c r="C123" s="24">
        <v>329551958</v>
      </c>
      <c r="D123" s="24">
        <v>329551958</v>
      </c>
      <c r="E123" s="25">
        <v>1823981648</v>
      </c>
      <c r="F123" s="26">
        <v>45933.362881944398</v>
      </c>
      <c r="G123" s="23" t="s">
        <v>19</v>
      </c>
      <c r="H123" s="25">
        <v>909</v>
      </c>
      <c r="I123" s="23" t="s">
        <v>20</v>
      </c>
      <c r="J123" s="23" t="s">
        <v>350</v>
      </c>
      <c r="K123" s="23" t="s">
        <v>351</v>
      </c>
      <c r="L123" s="25">
        <v>277</v>
      </c>
      <c r="M123" s="23" t="s">
        <v>352</v>
      </c>
    </row>
    <row r="124" spans="1:13" x14ac:dyDescent="0.35">
      <c r="A124" s="27" t="s">
        <v>17</v>
      </c>
      <c r="B124" s="27" t="s">
        <v>18</v>
      </c>
      <c r="C124" s="28">
        <v>44683936</v>
      </c>
      <c r="D124" s="28">
        <v>44683936</v>
      </c>
      <c r="E124" s="29">
        <v>1824374822</v>
      </c>
      <c r="F124" s="30">
        <v>45933.442118055602</v>
      </c>
      <c r="G124" s="27" t="s">
        <v>19</v>
      </c>
      <c r="H124" s="29">
        <v>910</v>
      </c>
      <c r="I124" s="27" t="s">
        <v>20</v>
      </c>
      <c r="J124" s="27" t="s">
        <v>353</v>
      </c>
      <c r="K124" s="27" t="s">
        <v>354</v>
      </c>
      <c r="L124" s="29">
        <v>277</v>
      </c>
      <c r="M124" s="27" t="s">
        <v>355</v>
      </c>
    </row>
    <row r="125" spans="1:13" x14ac:dyDescent="0.35">
      <c r="A125" s="23" t="s">
        <v>17</v>
      </c>
      <c r="B125" s="23" t="s">
        <v>18</v>
      </c>
      <c r="C125" s="24">
        <v>288886375</v>
      </c>
      <c r="D125" s="24">
        <v>288886375</v>
      </c>
      <c r="E125" s="25">
        <v>1824465242</v>
      </c>
      <c r="F125" s="26">
        <v>45933.458773148202</v>
      </c>
      <c r="G125" s="23" t="s">
        <v>19</v>
      </c>
      <c r="H125" s="25">
        <v>911</v>
      </c>
      <c r="I125" s="23" t="s">
        <v>20</v>
      </c>
      <c r="J125" s="23" t="s">
        <v>356</v>
      </c>
      <c r="K125" s="23" t="s">
        <v>357</v>
      </c>
      <c r="L125" s="25">
        <v>277</v>
      </c>
      <c r="M125" s="23" t="s">
        <v>358</v>
      </c>
    </row>
    <row r="126" spans="1:13" x14ac:dyDescent="0.35">
      <c r="A126" s="27" t="s">
        <v>17</v>
      </c>
      <c r="B126" s="27" t="s">
        <v>18</v>
      </c>
      <c r="C126" s="28">
        <v>48838661</v>
      </c>
      <c r="D126" s="28">
        <v>48838661</v>
      </c>
      <c r="E126" s="29">
        <v>1825116001</v>
      </c>
      <c r="F126" s="30">
        <v>45933.594317129602</v>
      </c>
      <c r="G126" s="27" t="s">
        <v>19</v>
      </c>
      <c r="H126" s="29">
        <v>912</v>
      </c>
      <c r="I126" s="27" t="s">
        <v>20</v>
      </c>
      <c r="J126" s="31" t="s">
        <v>359</v>
      </c>
      <c r="K126" s="27" t="s">
        <v>360</v>
      </c>
      <c r="L126" s="29">
        <v>277</v>
      </c>
      <c r="M126" s="27" t="s">
        <v>361</v>
      </c>
    </row>
    <row r="127" spans="1:13" x14ac:dyDescent="0.35">
      <c r="A127" s="23" t="s">
        <v>17</v>
      </c>
      <c r="B127" s="23" t="s">
        <v>18</v>
      </c>
      <c r="C127" s="24">
        <v>348259167</v>
      </c>
      <c r="D127" s="24">
        <v>348259167</v>
      </c>
      <c r="E127" s="25">
        <v>1825227963</v>
      </c>
      <c r="F127" s="26">
        <v>45933.6173263889</v>
      </c>
      <c r="G127" s="23" t="s">
        <v>19</v>
      </c>
      <c r="H127" s="25">
        <v>913</v>
      </c>
      <c r="I127" s="23" t="s">
        <v>20</v>
      </c>
      <c r="J127" s="23" t="s">
        <v>362</v>
      </c>
      <c r="K127" s="23" t="s">
        <v>363</v>
      </c>
      <c r="L127" s="25">
        <v>277</v>
      </c>
      <c r="M127" s="23" t="s">
        <v>364</v>
      </c>
    </row>
    <row r="128" spans="1:13" x14ac:dyDescent="0.35">
      <c r="A128" s="27" t="s">
        <v>17</v>
      </c>
      <c r="B128" s="27" t="s">
        <v>18</v>
      </c>
      <c r="C128" s="28">
        <v>815340087</v>
      </c>
      <c r="D128" s="28">
        <v>815340087</v>
      </c>
      <c r="E128" s="29">
        <v>1825234524</v>
      </c>
      <c r="F128" s="30">
        <v>45933.618680555599</v>
      </c>
      <c r="G128" s="27" t="s">
        <v>19</v>
      </c>
      <c r="H128" s="29">
        <v>914</v>
      </c>
      <c r="I128" s="27" t="s">
        <v>20</v>
      </c>
      <c r="J128" s="27" t="s">
        <v>365</v>
      </c>
      <c r="K128" s="27" t="s">
        <v>366</v>
      </c>
      <c r="L128" s="29">
        <v>277</v>
      </c>
      <c r="M128" s="27" t="s">
        <v>367</v>
      </c>
    </row>
    <row r="129" spans="1:13" x14ac:dyDescent="0.35">
      <c r="A129" s="23" t="s">
        <v>17</v>
      </c>
      <c r="B129" s="23" t="s">
        <v>18</v>
      </c>
      <c r="C129" s="24">
        <v>23455438</v>
      </c>
      <c r="D129" s="24">
        <v>23455438</v>
      </c>
      <c r="E129" s="25">
        <v>1825285556</v>
      </c>
      <c r="F129" s="26">
        <v>45933.628321759301</v>
      </c>
      <c r="G129" s="23" t="s">
        <v>19</v>
      </c>
      <c r="H129" s="25">
        <v>915</v>
      </c>
      <c r="I129" s="23" t="s">
        <v>20</v>
      </c>
      <c r="J129" s="23" t="s">
        <v>368</v>
      </c>
      <c r="K129" s="23" t="s">
        <v>369</v>
      </c>
      <c r="L129" s="25">
        <v>277</v>
      </c>
      <c r="M129" s="23" t="s">
        <v>370</v>
      </c>
    </row>
    <row r="130" spans="1:13" x14ac:dyDescent="0.35">
      <c r="A130" s="27" t="s">
        <v>17</v>
      </c>
      <c r="B130" s="27" t="s">
        <v>18</v>
      </c>
      <c r="C130" s="28">
        <v>814105973</v>
      </c>
      <c r="D130" s="28">
        <v>814105973</v>
      </c>
      <c r="E130" s="29">
        <v>1825361209</v>
      </c>
      <c r="F130" s="30">
        <v>45933.642164351899</v>
      </c>
      <c r="G130" s="27" t="s">
        <v>19</v>
      </c>
      <c r="H130" s="29">
        <v>916</v>
      </c>
      <c r="I130" s="27" t="s">
        <v>20</v>
      </c>
      <c r="J130" s="27" t="s">
        <v>371</v>
      </c>
      <c r="K130" s="27" t="s">
        <v>372</v>
      </c>
      <c r="L130" s="29">
        <v>277</v>
      </c>
      <c r="M130" s="27" t="s">
        <v>373</v>
      </c>
    </row>
    <row r="131" spans="1:13" x14ac:dyDescent="0.35">
      <c r="A131" s="23" t="s">
        <v>17</v>
      </c>
      <c r="B131" s="23" t="s">
        <v>18</v>
      </c>
      <c r="C131" s="24">
        <v>438469</v>
      </c>
      <c r="D131" s="24">
        <v>438469</v>
      </c>
      <c r="E131" s="25">
        <v>1825779401</v>
      </c>
      <c r="F131" s="26">
        <v>45933.724050925899</v>
      </c>
      <c r="G131" s="23" t="s">
        <v>19</v>
      </c>
      <c r="H131" s="25">
        <v>917</v>
      </c>
      <c r="I131" s="23" t="s">
        <v>20</v>
      </c>
      <c r="J131" s="23" t="s">
        <v>374</v>
      </c>
      <c r="K131" s="23" t="s">
        <v>375</v>
      </c>
      <c r="L131" s="25">
        <v>277</v>
      </c>
      <c r="M131" s="23" t="s">
        <v>376</v>
      </c>
    </row>
    <row r="132" spans="1:13" x14ac:dyDescent="0.35">
      <c r="B132" s="2" t="s">
        <v>13</v>
      </c>
      <c r="C132" s="19">
        <f>SUM(C99:C131)</f>
        <v>4981096429</v>
      </c>
    </row>
    <row r="133" spans="1:13" x14ac:dyDescent="0.35">
      <c r="B133" s="2" t="s">
        <v>14</v>
      </c>
      <c r="C133" s="20">
        <f>+C98</f>
        <v>1025224474</v>
      </c>
    </row>
    <row r="134" spans="1:13" x14ac:dyDescent="0.35">
      <c r="B134" s="2" t="s">
        <v>15</v>
      </c>
      <c r="C134" s="21">
        <v>3150081663</v>
      </c>
    </row>
    <row r="135" spans="1:13" x14ac:dyDescent="0.35">
      <c r="B135" s="2" t="s">
        <v>16</v>
      </c>
      <c r="C135" s="20">
        <f>+C132+C133-C134</f>
        <v>2856239240</v>
      </c>
      <c r="D135" s="21">
        <v>2856239240</v>
      </c>
      <c r="E135" s="22">
        <f>+C135-D135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Johnny Herbert Del Real Pedraza</cp:lastModifiedBy>
  <dcterms:created xsi:type="dcterms:W3CDTF">2025-02-10T13:11:56Z</dcterms:created>
  <dcterms:modified xsi:type="dcterms:W3CDTF">2025-10-09T22:55:25Z</dcterms:modified>
</cp:coreProperties>
</file>