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Z:\TESORO NACIONAL\ARCHIVOS A PUBLICAR\2023\ENERO\POPULAR\"/>
    </mc:Choice>
  </mc:AlternateContent>
  <xr:revisionPtr revIDLastSave="0" documentId="13_ncr:1_{652CA65B-0885-4612-9383-96A4497E03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3" i="1"/>
  <c r="J2" i="1"/>
</calcChain>
</file>

<file path=xl/sharedStrings.xml><?xml version="1.0" encoding="utf-8"?>
<sst xmlns="http://schemas.openxmlformats.org/spreadsheetml/2006/main" count="865" uniqueCount="701">
  <si>
    <t>NROCTA</t>
  </si>
  <si>
    <t>NROREC</t>
  </si>
  <si>
    <t>CIUDAD</t>
  </si>
  <si>
    <t>IDENTIF</t>
  </si>
  <si>
    <t>FECCONG</t>
  </si>
  <si>
    <t>CONSIGNANTE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</si>
  <si>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</si>
  <si>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</si>
  <si>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</si>
  <si>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</si>
  <si>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</si>
  <si>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</si>
  <si>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</si>
  <si>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86656</t>
  </si>
  <si>
    <t>ONNY MAGNELLY MOSQUERA</t>
  </si>
  <si>
    <t>84818</t>
  </si>
  <si>
    <t>015907</t>
  </si>
  <si>
    <t>115490</t>
  </si>
  <si>
    <t>21828426</t>
  </si>
  <si>
    <t>0</t>
  </si>
  <si>
    <t>ANA ODILIA PALACIOS</t>
  </si>
  <si>
    <t>90802</t>
  </si>
  <si>
    <t>85905</t>
  </si>
  <si>
    <t>131401</t>
  </si>
  <si>
    <t>DORIS ESPERANZA CAMELO</t>
  </si>
  <si>
    <t>ELVIA RODRIGUEZ</t>
  </si>
  <si>
    <t>UNIVERSIDAD DE NARIÐO</t>
  </si>
  <si>
    <t>92389</t>
  </si>
  <si>
    <t>ALBA EMIRA MOSQUERA ARBOLEDA</t>
  </si>
  <si>
    <t>86490</t>
  </si>
  <si>
    <t>635</t>
  </si>
  <si>
    <t>ENVIGADO</t>
  </si>
  <si>
    <t>lucia ramirez</t>
  </si>
  <si>
    <t>TRANSVERSAL 32 A SUR 32 D 35</t>
  </si>
  <si>
    <t>1</t>
  </si>
  <si>
    <t>CALI</t>
  </si>
  <si>
    <t>GLORIA VELEZ CARDONA</t>
  </si>
  <si>
    <t>CRA 64 13 35</t>
  </si>
  <si>
    <t>123077</t>
  </si>
  <si>
    <t>202228074</t>
  </si>
  <si>
    <t>CLAUDIO BOGOTA</t>
  </si>
  <si>
    <t>CALLE22 B 58 21</t>
  </si>
  <si>
    <t>PCRDPO17258</t>
  </si>
  <si>
    <t>142003685971</t>
  </si>
  <si>
    <t>QUIBDO</t>
  </si>
  <si>
    <t>NELSON A MENA</t>
  </si>
  <si>
    <t>CR 12 19 A498</t>
  </si>
  <si>
    <t>84813</t>
  </si>
  <si>
    <t>23587</t>
  </si>
  <si>
    <t>ROSALBA TOVAR DE RUBIO</t>
  </si>
  <si>
    <t>CR 78 134 B 63</t>
  </si>
  <si>
    <t>031762</t>
  </si>
  <si>
    <t>ELBA MARINA GARCIA</t>
  </si>
  <si>
    <t>CRA 107 130 D 26</t>
  </si>
  <si>
    <t>85131</t>
  </si>
  <si>
    <t>RDP 032849</t>
  </si>
  <si>
    <t>MANIZALES</t>
  </si>
  <si>
    <t>MARIA CRISTINA HERRERA HOYOS</t>
  </si>
  <si>
    <t>MIRADOR VILLA PILAR CRA 1 11 4</t>
  </si>
  <si>
    <t>201600058</t>
  </si>
  <si>
    <t>122526</t>
  </si>
  <si>
    <t>LUIS ANGEL GARCIA VALENCIA</t>
  </si>
  <si>
    <t>CALLE 42 N 12A-25</t>
  </si>
  <si>
    <t>122960</t>
  </si>
  <si>
    <t>202225872</t>
  </si>
  <si>
    <t>PARAISO</t>
  </si>
  <si>
    <t>RDP018975</t>
  </si>
  <si>
    <t>201500027389</t>
  </si>
  <si>
    <t>VILLAVICENCIO</t>
  </si>
  <si>
    <t>CRA44C SUR 29 137</t>
  </si>
  <si>
    <t>IRMA MESA</t>
  </si>
  <si>
    <t>CLL 86 A 69 T 81</t>
  </si>
  <si>
    <t>RDP030846</t>
  </si>
  <si>
    <t>103021752</t>
  </si>
  <si>
    <t>NESTOR JHON AVILA</t>
  </si>
  <si>
    <t>CRA 58  119A 98</t>
  </si>
  <si>
    <t>202250050081</t>
  </si>
  <si>
    <t>110016000101</t>
  </si>
  <si>
    <t>PITALITO</t>
  </si>
  <si>
    <t>MARIO FERNANDO TOVAR ROJAS</t>
  </si>
  <si>
    <t>CALLE 3 SUR 1A-24 MANZANAREZ</t>
  </si>
  <si>
    <t>SOP01033203</t>
  </si>
  <si>
    <t>RDP030041</t>
  </si>
  <si>
    <t>MADRID</t>
  </si>
  <si>
    <t>BANCO POPULAR</t>
  </si>
  <si>
    <t>202021784</t>
  </si>
  <si>
    <t>CARTAGENA</t>
  </si>
  <si>
    <t>JOSE GARBRIEL BALLESTAS</t>
  </si>
  <si>
    <t>CAMPESTRE MZ 72 LOTE 9 ETAPA 7</t>
  </si>
  <si>
    <t>01023959</t>
  </si>
  <si>
    <t>022896</t>
  </si>
  <si>
    <t>ROSA EDILMA BEDOYA DE MENESES</t>
  </si>
  <si>
    <t>CALLE 28 SUR NRO 43A 50 ENVIGA</t>
  </si>
  <si>
    <t>RDP033623 DE</t>
  </si>
  <si>
    <t>RDP033623</t>
  </si>
  <si>
    <t>ARMENIA</t>
  </si>
  <si>
    <t>MARIA LYDA MARIN I</t>
  </si>
  <si>
    <t>CRA 14 No 8N 38</t>
  </si>
  <si>
    <t>117155</t>
  </si>
  <si>
    <t>RDP 20202232</t>
  </si>
  <si>
    <t>ELBA GARCIA</t>
  </si>
  <si>
    <t>KRA 107-130D-26</t>
  </si>
  <si>
    <t>032849</t>
  </si>
  <si>
    <t>CR 29 A 69 08</t>
  </si>
  <si>
    <t>174991</t>
  </si>
  <si>
    <t>PEREIRA</t>
  </si>
  <si>
    <t>BLANCA PATRICIA LONDOÐO</t>
  </si>
  <si>
    <t>MZ 3 CSA 18 SAJUAN DE LAS VILL</t>
  </si>
  <si>
    <t>053446</t>
  </si>
  <si>
    <t>HORTENSIA LOPZ M</t>
  </si>
  <si>
    <t>CALLE 11N No cra 17 06 provide</t>
  </si>
  <si>
    <t>116429</t>
  </si>
  <si>
    <t>rdp 20202224</t>
  </si>
  <si>
    <t>PASTO</t>
  </si>
  <si>
    <t>CALLE 18 No. 50-02</t>
  </si>
  <si>
    <t>01753</t>
  </si>
  <si>
    <t>142005532061</t>
  </si>
  <si>
    <t>MARTHA NELLY DAZA DE GARCIA</t>
  </si>
  <si>
    <t>CRA 48 88-31  ITAGUI</t>
  </si>
  <si>
    <t>121661</t>
  </si>
  <si>
    <t>202210445</t>
  </si>
  <si>
    <t>CHIA</t>
  </si>
  <si>
    <t>CARMEN ZENAIDA MEDINA</t>
  </si>
  <si>
    <t>CRA 2 N 3-87 CENTRO SOPO</t>
  </si>
  <si>
    <t>28487</t>
  </si>
  <si>
    <t>BARRANQUILLA</t>
  </si>
  <si>
    <t>BORIS HEMER REDONDO</t>
  </si>
  <si>
    <t>CALLE 75 NO. 26B-48</t>
  </si>
  <si>
    <t>180000619471</t>
  </si>
  <si>
    <t>120682</t>
  </si>
  <si>
    <t>NEIVA</t>
  </si>
  <si>
    <t>DIANA TAMAYO VERU</t>
  </si>
  <si>
    <t>CALLE 25 C NO 50 76</t>
  </si>
  <si>
    <t>36313605</t>
  </si>
  <si>
    <t>PUENTE NACIONAL</t>
  </si>
  <si>
    <t>MARIA BERTILDA VIRVIESCAZ</t>
  </si>
  <si>
    <t>CALLE 11 4A 26</t>
  </si>
  <si>
    <t>122541</t>
  </si>
  <si>
    <t>202223271</t>
  </si>
  <si>
    <t>MARTHA ELENA BARRERA VALDERRAM</t>
  </si>
  <si>
    <t>CALLE 166 NO 9 -24 TRR 3</t>
  </si>
  <si>
    <t>142005920151</t>
  </si>
  <si>
    <t>RDP026534</t>
  </si>
  <si>
    <t>GABRIEL CORREA MARTINEZ</t>
  </si>
  <si>
    <t>CALLE 76EA 85A29</t>
  </si>
  <si>
    <t>114935</t>
  </si>
  <si>
    <t>RDP018586</t>
  </si>
  <si>
    <t>SOCORRO</t>
  </si>
  <si>
    <t>WILLIAM RANGEL DUARTE</t>
  </si>
  <si>
    <t>CALLE 17 14-48 CASA 2</t>
  </si>
  <si>
    <t>RDP023426</t>
  </si>
  <si>
    <t>123175</t>
  </si>
  <si>
    <t>ADOLFO USECHE CASTILLO</t>
  </si>
  <si>
    <t>CAR 112  F N 80 59</t>
  </si>
  <si>
    <t>RDP 032968 D</t>
  </si>
  <si>
    <t>SOP202201035</t>
  </si>
  <si>
    <t>CAMILO VILLAREAL</t>
  </si>
  <si>
    <t>CALL 173 58 41</t>
  </si>
  <si>
    <t>000102851342</t>
  </si>
  <si>
    <t>RDP029761</t>
  </si>
  <si>
    <t>ANA BEATRIZ BARRERA DE MORENO</t>
  </si>
  <si>
    <t>MANZANA 3 CASA 5 LA ESPERANZA</t>
  </si>
  <si>
    <t>000102897772</t>
  </si>
  <si>
    <t>RDP031210</t>
  </si>
  <si>
    <t>NEKCY GUZMAN</t>
  </si>
  <si>
    <t>65 33-09 DEP D2 103</t>
  </si>
  <si>
    <t>010446</t>
  </si>
  <si>
    <t>NANCY MORENO CORDOBA</t>
  </si>
  <si>
    <t>B LAS AMERCIAS TRES  TORRES</t>
  </si>
  <si>
    <t>86249</t>
  </si>
  <si>
    <t>22319</t>
  </si>
  <si>
    <t>FUSAGASUGA</t>
  </si>
  <si>
    <t>JULIO NESTOR HERRRERA</t>
  </si>
  <si>
    <t>FUSA VEREDA VERNEAL</t>
  </si>
  <si>
    <t>030287</t>
  </si>
  <si>
    <t>102863152</t>
  </si>
  <si>
    <t>MARIELA PEREZ JULIO</t>
  </si>
  <si>
    <t>AMBERES</t>
  </si>
  <si>
    <t>202026437</t>
  </si>
  <si>
    <t>RITO ANTONIO PINZON RUIZ</t>
  </si>
  <si>
    <t>CL 139 72A 50</t>
  </si>
  <si>
    <t>142003322521</t>
  </si>
  <si>
    <t>ADMRDP20349</t>
  </si>
  <si>
    <t>BARBOSA</t>
  </si>
  <si>
    <t>MUNICIPIO DE MONIQUIRA</t>
  </si>
  <si>
    <t>CALLE 18 NO. 4 53</t>
  </si>
  <si>
    <t>635 2014</t>
  </si>
  <si>
    <t>CAQUEZA</t>
  </si>
  <si>
    <t>MARCELA ROJAS</t>
  </si>
  <si>
    <t>CENTRO QUETAME</t>
  </si>
  <si>
    <t>83234</t>
  </si>
  <si>
    <t>40367</t>
  </si>
  <si>
    <t>CARMENZA MOSQUERA MOSQUERA</t>
  </si>
  <si>
    <t>ISTMINA CHOCO</t>
  </si>
  <si>
    <t>201815300432</t>
  </si>
  <si>
    <t>CECILIA VEGA CRISTANCHO</t>
  </si>
  <si>
    <t>CRA 26  37  27</t>
  </si>
  <si>
    <t>01035721</t>
  </si>
  <si>
    <t>032525</t>
  </si>
  <si>
    <t>GUILLERMO OTERO CALIMAN</t>
  </si>
  <si>
    <t>CRA 7 NO 21-53</t>
  </si>
  <si>
    <t>180005854711</t>
  </si>
  <si>
    <t>31502</t>
  </si>
  <si>
    <t>GUSTAVO MORENO ZULUAGA</t>
  </si>
  <si>
    <t>CL 4 28 58</t>
  </si>
  <si>
    <t>RDP030300</t>
  </si>
  <si>
    <t>MONTERIA</t>
  </si>
  <si>
    <t>MANUEL HERNANDEZ JIMENEZ</t>
  </si>
  <si>
    <t>CL56 8-59</t>
  </si>
  <si>
    <t>90958</t>
  </si>
  <si>
    <t>046113</t>
  </si>
  <si>
    <t>MARY IMBACHI CAICEDO</t>
  </si>
  <si>
    <t>CRA 11 NRO 9S-541 STDER</t>
  </si>
  <si>
    <t>34522375</t>
  </si>
  <si>
    <t>029660</t>
  </si>
  <si>
    <t>MAGDALENA</t>
  </si>
  <si>
    <t>CL 19 NO 3-10</t>
  </si>
  <si>
    <t>202200010115</t>
  </si>
  <si>
    <t>016005</t>
  </si>
  <si>
    <t>HELI QUINTANILLA ALARCON</t>
  </si>
  <si>
    <t>VEREDA LAS VUELTAS FINCA LA GR</t>
  </si>
  <si>
    <t>123170</t>
  </si>
  <si>
    <t>202228861</t>
  </si>
  <si>
    <t>FLORIDABLANCA</t>
  </si>
  <si>
    <t>MERCEDES ESTEVEZ DE ORDOÐEZ</t>
  </si>
  <si>
    <t>ELBOSQUE SECTORC AGRUP 1 T1 AP</t>
  </si>
  <si>
    <t>122341</t>
  </si>
  <si>
    <t>201700255</t>
  </si>
  <si>
    <t>GLORIA GONZALEZ DE GONZALEZ</t>
  </si>
  <si>
    <t>UR VILLAS DE LA VICTORIA CASA5</t>
  </si>
  <si>
    <t>RDP026653</t>
  </si>
  <si>
    <t>02201028976</t>
  </si>
  <si>
    <t>CUCUTA</t>
  </si>
  <si>
    <t>GLADYS MARIA RODRIGUEZ CARRASC</t>
  </si>
  <si>
    <t>AV 0 AE N 3N 110 CASTELLANA</t>
  </si>
  <si>
    <t>RDP031184</t>
  </si>
  <si>
    <t>30112022</t>
  </si>
  <si>
    <t>IBAGUE</t>
  </si>
  <si>
    <t>AURA MARINA OSORIO DE CASTAÐED</t>
  </si>
  <si>
    <t>MZ 1 CS 20 FUENTE ROSALES 1</t>
  </si>
  <si>
    <t>RDP029954</t>
  </si>
  <si>
    <t>RDP 01032642</t>
  </si>
  <si>
    <t>GIRARDOT</t>
  </si>
  <si>
    <t>EMPERATRIZ GUZMAN DE GARCIA</t>
  </si>
  <si>
    <t>MZA 4 CSA 7 BRISAS DE GUADALQU</t>
  </si>
  <si>
    <t>000103039892</t>
  </si>
  <si>
    <t>RDP030982</t>
  </si>
  <si>
    <t>ANA BEATRIZ FIERRO CABRERA</t>
  </si>
  <si>
    <t>CALLE 44 N 66 B 65 BARRIO SALI</t>
  </si>
  <si>
    <t>NAA</t>
  </si>
  <si>
    <t>201300578</t>
  </si>
  <si>
    <t>RPP466871</t>
  </si>
  <si>
    <t>BUCARAMANGA</t>
  </si>
  <si>
    <t>MARIA  C VILLALOBOS</t>
  </si>
  <si>
    <t>PAZA MAYOR AP 403 REAL MINA BU</t>
  </si>
  <si>
    <t>95913</t>
  </si>
  <si>
    <t>033714160818</t>
  </si>
  <si>
    <t>ANA IFISA CORDOBA</t>
  </si>
  <si>
    <t>CRA 11 27-14 SAN JUDAS</t>
  </si>
  <si>
    <t>72017</t>
  </si>
  <si>
    <t>LUIS ALFONSO CASTAÐEDA ZAMBRAN</t>
  </si>
  <si>
    <t>RDP17313</t>
  </si>
  <si>
    <t>115013</t>
  </si>
  <si>
    <t>MUNICIPIO DE GENOVA</t>
  </si>
  <si>
    <t>PLAZA PRINCIPAL GENOVA CRA 12</t>
  </si>
  <si>
    <t>201902041</t>
  </si>
  <si>
    <t>6350214</t>
  </si>
  <si>
    <t>CARLOS ARTURO LAGOS MENDOZA</t>
  </si>
  <si>
    <t>CL 18AN No 2 73 PRADOS NORTE</t>
  </si>
  <si>
    <t>RDP 032153</t>
  </si>
  <si>
    <t>DICIEMBRE 13</t>
  </si>
  <si>
    <t>FDO TERRITORIAL DE PENSIONES D</t>
  </si>
  <si>
    <t>AV 5 CL 14 ESQ PALACIO GOBERNA</t>
  </si>
  <si>
    <t>117190</t>
  </si>
  <si>
    <t>118000259825</t>
  </si>
  <si>
    <t>REINALDO CASSO RIVERA</t>
  </si>
  <si>
    <t>CLL 7 10 28 CORINTIO</t>
  </si>
  <si>
    <t>131401 UGPP</t>
  </si>
  <si>
    <t>RDP 022312</t>
  </si>
  <si>
    <t>TUNJA</t>
  </si>
  <si>
    <t>JOSE OSPINA</t>
  </si>
  <si>
    <t>VDA GAITOQUE SORA BOYACA</t>
  </si>
  <si>
    <t>120814</t>
  </si>
  <si>
    <t>CARTAGO</t>
  </si>
  <si>
    <t>MARIA DANELIA HURTADO CARDONA</t>
  </si>
  <si>
    <t>CALLE 11 63B 10 CARTAGO ZARAGO</t>
  </si>
  <si>
    <t>RDP02931810N</t>
  </si>
  <si>
    <t>SOP202201032</t>
  </si>
  <si>
    <t>DIRECCION</t>
  </si>
  <si>
    <t xml:space="preserve"> </t>
  </si>
  <si>
    <t>SANTA MARTA</t>
  </si>
  <si>
    <t>ESPINAL</t>
  </si>
  <si>
    <t>SINCELEJO</t>
  </si>
  <si>
    <t>SOGAMOSO</t>
  </si>
  <si>
    <t>PALMIRA</t>
  </si>
  <si>
    <t>SOACHA</t>
  </si>
  <si>
    <t>SABANETA</t>
  </si>
  <si>
    <t>LA DORADA</t>
  </si>
  <si>
    <t>ZIPAQUIRA</t>
  </si>
  <si>
    <t>CHOACHI</t>
  </si>
  <si>
    <t>SAN ANDRES</t>
  </si>
  <si>
    <t>POPAYAN</t>
  </si>
  <si>
    <t>RIONEGRO</t>
  </si>
  <si>
    <t>FLORENCIA</t>
  </si>
  <si>
    <t>LAURA ROSA JARAMILLO FRANCO</t>
  </si>
  <si>
    <t>RAMIRO GONZALEZ CLAROS</t>
  </si>
  <si>
    <t>OLGA MARINA SALCEDO</t>
  </si>
  <si>
    <t>MARGORIE RESTREPO</t>
  </si>
  <si>
    <t>AMALIA NARANJO DE BEDOYA</t>
  </si>
  <si>
    <t>VICENTA BORJA</t>
  </si>
  <si>
    <t>MARIELA BARBOSA</t>
  </si>
  <si>
    <t>MARCO A PALMA</t>
  </si>
  <si>
    <t>maria nora meneses</t>
  </si>
  <si>
    <t>FLOR MARIA SANCHEZ ROJAS</t>
  </si>
  <si>
    <t>EFRAIN RODRIGUEZ CUBIDES</t>
  </si>
  <si>
    <t>JOSE A OSPINA</t>
  </si>
  <si>
    <t>INES PAREDES DE RAMOS</t>
  </si>
  <si>
    <t>WILF TAPIA</t>
  </si>
  <si>
    <t>GOBERNACION DE SANTANDER</t>
  </si>
  <si>
    <t>PEDRO JESUS CORREDOR RIANO</t>
  </si>
  <si>
    <t>GLORIA MORENO RUIZ</t>
  </si>
  <si>
    <t>BLAS ANTONIO DIAZ ACOSTA</t>
  </si>
  <si>
    <t>DORALBA BARRERA LOZANO</t>
  </si>
  <si>
    <t>LUIS EMILIO ORDUZ FORERO</t>
  </si>
  <si>
    <t>MARIA CHAVARRO DE PEREZ</t>
  </si>
  <si>
    <t>MARIA RAQUEL CASTILLA BARRIOS</t>
  </si>
  <si>
    <t>MEDARDO GOMEZ</t>
  </si>
  <si>
    <t>CARLOS HOYOS BENITEZ</t>
  </si>
  <si>
    <t>NELLY EUNICE URQUIJO DE BAZURT</t>
  </si>
  <si>
    <t>ALGA LOPEZ BOTERO</t>
  </si>
  <si>
    <t>TITO MERCHAN</t>
  </si>
  <si>
    <t>ALBA GOMEZ</t>
  </si>
  <si>
    <t>MIGUEL SERRANO</t>
  </si>
  <si>
    <t>ANTONIO CAMERO</t>
  </si>
  <si>
    <t>GLORIA NEIRA</t>
  </si>
  <si>
    <t>SUSANA GONZALES DE DRADA</t>
  </si>
  <si>
    <t>ELVA MARINA ROLON</t>
  </si>
  <si>
    <t>DIANA ROMERO RODRIGUEZ</t>
  </si>
  <si>
    <t>LIGIA ESTELLA SUANCHA</t>
  </si>
  <si>
    <t>ANTONIO  ALEL CALVO AVILA</t>
  </si>
  <si>
    <t>JULIA DIVA SANTACRUZ</t>
  </si>
  <si>
    <t>GLORIA ELENA OSPINA</t>
  </si>
  <si>
    <t>MARIA EMMA CEFERINO DE HURTADO</t>
  </si>
  <si>
    <t>JULIO CESAR VILLAMIZAR</t>
  </si>
  <si>
    <t>FIDEL ENRIQUE CASTRO</t>
  </si>
  <si>
    <t>ALCALDIA MUNICIPAL DE SOACHA</t>
  </si>
  <si>
    <t>alcaldia municipal soacha</t>
  </si>
  <si>
    <t>NELLY DEL SOCORRO IBARRA</t>
  </si>
  <si>
    <t>GABRIELA ZULUAGA NOREÐA</t>
  </si>
  <si>
    <t>MARIA AIDA ORREGO VOGOYA</t>
  </si>
  <si>
    <t>MARIA CONSUELO GONZALEZ</t>
  </si>
  <si>
    <t>DORIS DEL CARMEN BABILONIA DE</t>
  </si>
  <si>
    <t>RAFEL BARRETO ARROYO</t>
  </si>
  <si>
    <t>OMAR RAMIREZ D</t>
  </si>
  <si>
    <t>CONCEPCION SERPA</t>
  </si>
  <si>
    <t>GERMAN SANCHEZ</t>
  </si>
  <si>
    <t>MYRIAM HERNANDEZ OROZCO</t>
  </si>
  <si>
    <t>MARIA DOLLY VELEZ</t>
  </si>
  <si>
    <t>AURORA CIFUENTES</t>
  </si>
  <si>
    <t>RUTH SEPULVEDA MESA</t>
  </si>
  <si>
    <t>JOSE IGNACIO GUTIERREZ CASAS</t>
  </si>
  <si>
    <t>LUCILA VARELA DE RIVERA</t>
  </si>
  <si>
    <t>ANITA YOLANDA DEL CARMEN NARVA</t>
  </si>
  <si>
    <t>BLANCA GRACIELA VELASCO</t>
  </si>
  <si>
    <t>dally mercedes DIAZ CLAROS</t>
  </si>
  <si>
    <t>GOBERNACION SAN ANDRES</t>
  </si>
  <si>
    <t>FERNANDO ALMOCANID</t>
  </si>
  <si>
    <t>NANCY SALCEDO G</t>
  </si>
  <si>
    <t>ALBA LUCIA BALLEN LOPEZ</t>
  </si>
  <si>
    <t>CARLOS JORGE DELGADILLO GONZAL</t>
  </si>
  <si>
    <t>ROSA MARIA BOTELLO ORTEGA</t>
  </si>
  <si>
    <t>FERNANDO ANDRADE PALOMAR</t>
  </si>
  <si>
    <t>MARIA ELENA ALVAREZ</t>
  </si>
  <si>
    <t>ANA CRISTINA RODRIGUEZ</t>
  </si>
  <si>
    <t>HUGO PERDOMO CASTANEDA</t>
  </si>
  <si>
    <t>MYRIAM CELIA SANTOS HERNANDEZ</t>
  </si>
  <si>
    <t>MARIA EDELMIRA ZULUAGA SOTO</t>
  </si>
  <si>
    <t>OMNY MAGNELLY MOSQUERA</t>
  </si>
  <si>
    <t>DIOMIN SEGUNDO VITOLA CONTRERA</t>
  </si>
  <si>
    <t>LUZ MARINA MONSALVE HURTADO</t>
  </si>
  <si>
    <t>RODRIGO RINCON GARCIA</t>
  </si>
  <si>
    <t>HOSPITAL UNIVERSITARIO</t>
  </si>
  <si>
    <t>SIRLEY PINILLOS DE CHEVEZ</t>
  </si>
  <si>
    <t>ALBA LUCIA VELASQUEZ</t>
  </si>
  <si>
    <t>NOLBERTO ELISEO VELASQUERZ URR</t>
  </si>
  <si>
    <t>JOSE HERIBERTO DUQUE GARCIA</t>
  </si>
  <si>
    <t>LUIS GABRIEL CIFUENTES CIFUENT</t>
  </si>
  <si>
    <t>MIRIAM JARAMILLO MURILLO</t>
  </si>
  <si>
    <t>DILMA VARGAS</t>
  </si>
  <si>
    <t>LUIS ALBERTO RODRIGUEZ</t>
  </si>
  <si>
    <t>OLGA CLEMENCIA ZULUAGA HOYOS</t>
  </si>
  <si>
    <t>LUIS LINARES</t>
  </si>
  <si>
    <t>FRANCISCO ANTONIO CAMARGO MEZA</t>
  </si>
  <si>
    <t>CARMELO CHILA SANCHEZ</t>
  </si>
  <si>
    <t>ELIAS CASTILLO</t>
  </si>
  <si>
    <t>FRANCISCO JAVIER TORRIJOS</t>
  </si>
  <si>
    <t>MARTA ELENA HOYOS TAMAYO</t>
  </si>
  <si>
    <t>LUIS ANTONIO LIZCANO CONTRERAS</t>
  </si>
  <si>
    <t>ALBA GALUE BERMUDEZ</t>
  </si>
  <si>
    <t>EDILMA ESCOBAR ARROYO</t>
  </si>
  <si>
    <t>NELSON VINASCO AGUDELO</t>
  </si>
  <si>
    <t>JORGE H GONZALEZ G</t>
  </si>
  <si>
    <t>FERNANDO ANTONIO LOPEZ</t>
  </si>
  <si>
    <t>GERARDO RAUL ALFONSO RODRIGUEZ</t>
  </si>
  <si>
    <t>CARMENZA ROMERO</t>
  </si>
  <si>
    <t>GUILLERMO QUICENO CADAVID</t>
  </si>
  <si>
    <t>CL 9 17-29 DOSQ VILLA FANY</t>
  </si>
  <si>
    <t>CRA 18  41-45 APT 317</t>
  </si>
  <si>
    <t>CR 01 9 60-02</t>
  </si>
  <si>
    <t>CALLE 15 10 83</t>
  </si>
  <si>
    <t>CRA 16  28-55 SN NCIOLAS</t>
  </si>
  <si>
    <t>CALLE 40 11 G 02</t>
  </si>
  <si>
    <t>CRA 3 NO.3-34 GUADALUPE</t>
  </si>
  <si>
    <t>CRA 36 10 32</t>
  </si>
  <si>
    <t>CALLE 8BN NO 3E 25 CEIBA 2</t>
  </si>
  <si>
    <t>CALLE 15 5 101</t>
  </si>
  <si>
    <t>CLL 882-92</t>
  </si>
  <si>
    <t>CAlle 69 111c 12</t>
  </si>
  <si>
    <t>CALLE 19 46 80  CASA A 12</t>
  </si>
  <si>
    <t>AVDA 5A 17 N 98</t>
  </si>
  <si>
    <t>CRA 26 36 14 OFI 802</t>
  </si>
  <si>
    <t>CLL 48 P BIS 3 14</t>
  </si>
  <si>
    <t>CRA 67 94A78</t>
  </si>
  <si>
    <t>CRA 14C 36 53 MONTERIA</t>
  </si>
  <si>
    <t>MZ 3 C8 V PAZ ESPINAL</t>
  </si>
  <si>
    <t>CR 25 48 A 14 SUR</t>
  </si>
  <si>
    <t>CRA 73B No.1-63</t>
  </si>
  <si>
    <t>SINCE SUCRE FINCA EL CAPITOLIO</t>
  </si>
  <si>
    <t>CRA 56 B 4675</t>
  </si>
  <si>
    <t>CRA 72 B BIS No.7B-77</t>
  </si>
  <si>
    <t>COND BELLO HORIZONTE ETP 3A CS</t>
  </si>
  <si>
    <t>CALLE 53A 22 03 ALTA LEONORA T</t>
  </si>
  <si>
    <t>CL 22 D N 69F 74</t>
  </si>
  <si>
    <t>CR8 N 3A 48 SAN PELAYO</t>
  </si>
  <si>
    <t>CASA10 TORREAN RUITOQUE</t>
  </si>
  <si>
    <t>BTA</t>
  </si>
  <si>
    <t>CLL 38 A SUR 72 P 18</t>
  </si>
  <si>
    <t>CALLE 9 4 54</t>
  </si>
  <si>
    <t>AV 15 No.12 21 INT 12 BR. EL C</t>
  </si>
  <si>
    <t>CALLE 30 SUR 39 C 03</t>
  </si>
  <si>
    <t>CRA  4 1C-80 SUR</t>
  </si>
  <si>
    <t>CALLE7  92 51 MAZ 6 LOTE 2 CAS</t>
  </si>
  <si>
    <t>MZ 48 C4 8 ET JORDAN</t>
  </si>
  <si>
    <t>CLL6 8-56 B CAIDO Y FLORES</t>
  </si>
  <si>
    <t>CRA 12A 12-105 SACA 16</t>
  </si>
  <si>
    <t>CL105 17 176 BUCARA</t>
  </si>
  <si>
    <t>CRA 12 18 69 RINCON DE LAS FLO</t>
  </si>
  <si>
    <t>CRA 8N-12-29</t>
  </si>
  <si>
    <t>cra 8n-12-29</t>
  </si>
  <si>
    <t>CALLE 12 NR 10 51 VALPARAISO A</t>
  </si>
  <si>
    <t>CLL 18 61 24 APTO 118</t>
  </si>
  <si>
    <t>CRA10 NRO 64 15 APT901</t>
  </si>
  <si>
    <t>CL 83 A N 114 90</t>
  </si>
  <si>
    <t>PIE DE LA POPA CONJ GIRASOL</t>
  </si>
  <si>
    <t>CLL39ANo11-11 B.NARINO</t>
  </si>
  <si>
    <t>CALLE 6  5  57 LOS ALPES DORAD</t>
  </si>
  <si>
    <t>CALLE 70  67  197</t>
  </si>
  <si>
    <t>AVDA JUAN V GUTIERREZ  17-55</t>
  </si>
  <si>
    <t>FRESNO TOLIMA CRA 7 1 47</t>
  </si>
  <si>
    <t>CLE 74 No 19 82</t>
  </si>
  <si>
    <t>CALL 56 B 46 75</t>
  </si>
  <si>
    <t>CR 49A NR 83 40</t>
  </si>
  <si>
    <t>VDA SAN JORGE ZIPAQUIRA</t>
  </si>
  <si>
    <t>CALLE 3A NO6-23 FOMEQUE CUND</t>
  </si>
  <si>
    <t>CALLE 3  22 F 26 CAPUSIGRA</t>
  </si>
  <si>
    <t>CAR 13 N 14 56</t>
  </si>
  <si>
    <t>CALLE135 NRO 58A  47 BOL4 APT5</t>
  </si>
  <si>
    <t>CARRERA 12 312N-73</t>
  </si>
  <si>
    <t>DIAG 74 NRO 6  66 APT103</t>
  </si>
  <si>
    <t>CRA 10 40 25 MONTERIA</t>
  </si>
  <si>
    <t>CL 14 8-58 ESPINAL TOLIMA</t>
  </si>
  <si>
    <t>TRANSV 93 34 180</t>
  </si>
  <si>
    <t>CRA 37 12 A 13 7A ESPERANZ</t>
  </si>
  <si>
    <t>CALLE 55 80 54</t>
  </si>
  <si>
    <t>CALLE 55 NORTE 9-84</t>
  </si>
  <si>
    <t>CL 47CNTE No 2G 49</t>
  </si>
  <si>
    <t>CALLE 19 NRO 21  38 APT303</t>
  </si>
  <si>
    <t>CALLLE 55 80 84</t>
  </si>
  <si>
    <t>CRA31-2915</t>
  </si>
  <si>
    <t>CR6A N 27 5 ISTMINA CHOCO</t>
  </si>
  <si>
    <t>CRA 13 62B 32 MONTERIA</t>
  </si>
  <si>
    <t>T4 APTO 101 SALENTO SAMARIA IB</t>
  </si>
  <si>
    <t>CLL 17 31-81</t>
  </si>
  <si>
    <t>12</t>
  </si>
  <si>
    <t>AVENIDA CARRERA 68 13-37</t>
  </si>
  <si>
    <t>CRA 6 No 35 15 SUPIA CLADAS</t>
  </si>
  <si>
    <t>CALLE 65 NRO 56B 33AP113</t>
  </si>
  <si>
    <t>CRA 20A 03 02</t>
  </si>
  <si>
    <t>CL15 N 80 105</t>
  </si>
  <si>
    <t>CLL 22 BN 58 21</t>
  </si>
  <si>
    <t>CRA 15A  47-23 LOS NARANJOS DO</t>
  </si>
  <si>
    <t>CL16A 6 20 FGGA</t>
  </si>
  <si>
    <t>CLL 167A 5A04</t>
  </si>
  <si>
    <t>CRA 22  67A 40 APTO 703H</t>
  </si>
  <si>
    <t>CLL 24F 85B 85</t>
  </si>
  <si>
    <t>CALLE  7 8 29</t>
  </si>
  <si>
    <t>CRA 13 9-35 JUAN XXIII</t>
  </si>
  <si>
    <t>CALLE 72 NO 88-44</t>
  </si>
  <si>
    <t>CR 4 149 25 CRISTO REY STA MTA</t>
  </si>
  <si>
    <t>DG75 B N 2 40</t>
  </si>
  <si>
    <t>ANILLO VIAL ORIENTAL COND VALL</t>
  </si>
  <si>
    <t>CALLE 26 N 17BIS -38</t>
  </si>
  <si>
    <t>CR 23 140 22</t>
  </si>
  <si>
    <t>CR 25  86-71</t>
  </si>
  <si>
    <t>CLL 1A N 16 68 ZIPAQUIRA</t>
  </si>
  <si>
    <t>AV 1 21AN 16 PRADOS NBORTE</t>
  </si>
  <si>
    <t>CLL7SUR 58 34</t>
  </si>
  <si>
    <t>CRA 43 19 74 SUR</t>
  </si>
  <si>
    <t>CRA 40 N. 14C63</t>
  </si>
  <si>
    <t>RDP202024982</t>
  </si>
  <si>
    <t>116419</t>
  </si>
  <si>
    <t>122240</t>
  </si>
  <si>
    <t>201400685</t>
  </si>
  <si>
    <t>142000092121</t>
  </si>
  <si>
    <t>26500</t>
  </si>
  <si>
    <t>RDP029665</t>
  </si>
  <si>
    <t>SOP01032575</t>
  </si>
  <si>
    <t>122211</t>
  </si>
  <si>
    <t>RDP202222327</t>
  </si>
  <si>
    <t>86417</t>
  </si>
  <si>
    <t>015942</t>
  </si>
  <si>
    <t>122540</t>
  </si>
  <si>
    <t>202223112</t>
  </si>
  <si>
    <t>27743</t>
  </si>
  <si>
    <t>99443</t>
  </si>
  <si>
    <t>84429</t>
  </si>
  <si>
    <t>39543</t>
  </si>
  <si>
    <t>121844</t>
  </si>
  <si>
    <t>26600336</t>
  </si>
  <si>
    <t>122215</t>
  </si>
  <si>
    <t>2022-17512</t>
  </si>
  <si>
    <t>01251</t>
  </si>
  <si>
    <t>41302424</t>
  </si>
  <si>
    <t>142000091441</t>
  </si>
  <si>
    <t>28158</t>
  </si>
  <si>
    <t>28163</t>
  </si>
  <si>
    <t>8902012356</t>
  </si>
  <si>
    <t>23989</t>
  </si>
  <si>
    <t>121920</t>
  </si>
  <si>
    <t>115174</t>
  </si>
  <si>
    <t>202019076</t>
  </si>
  <si>
    <t>202206010</t>
  </si>
  <si>
    <t>28898597</t>
  </si>
  <si>
    <t>029790</t>
  </si>
  <si>
    <t>SOP202201028</t>
  </si>
  <si>
    <t>RDP026203</t>
  </si>
  <si>
    <t>108173</t>
  </si>
  <si>
    <t>ROP 025196 2</t>
  </si>
  <si>
    <t>293202022111</t>
  </si>
  <si>
    <t>232020221111</t>
  </si>
  <si>
    <t>142004304401</t>
  </si>
  <si>
    <t>21470</t>
  </si>
  <si>
    <t>116973</t>
  </si>
  <si>
    <t>RDP202025722</t>
  </si>
  <si>
    <t>122256</t>
  </si>
  <si>
    <t>201500014</t>
  </si>
  <si>
    <t>122378</t>
  </si>
  <si>
    <t>20180017</t>
  </si>
  <si>
    <t>202226142</t>
  </si>
  <si>
    <t>122988</t>
  </si>
  <si>
    <t>00102642322</t>
  </si>
  <si>
    <t>RDP32856-202</t>
  </si>
  <si>
    <t>201600545</t>
  </si>
  <si>
    <t>122697</t>
  </si>
  <si>
    <t>RDP028667</t>
  </si>
  <si>
    <t>024339</t>
  </si>
  <si>
    <t>01035506</t>
  </si>
  <si>
    <t>RDP031644</t>
  </si>
  <si>
    <t>01035385</t>
  </si>
  <si>
    <t>86561</t>
  </si>
  <si>
    <t>043293</t>
  </si>
  <si>
    <t>35315032</t>
  </si>
  <si>
    <t>201600147</t>
  </si>
  <si>
    <t>116959</t>
  </si>
  <si>
    <t>11111</t>
  </si>
  <si>
    <t>122436</t>
  </si>
  <si>
    <t>201900373</t>
  </si>
  <si>
    <t>202201033643</t>
  </si>
  <si>
    <t>030708</t>
  </si>
  <si>
    <t>RDP022987</t>
  </si>
  <si>
    <t>180003667051</t>
  </si>
  <si>
    <t>030665</t>
  </si>
  <si>
    <t>80005966441</t>
  </si>
  <si>
    <t>01035494</t>
  </si>
  <si>
    <t>031785</t>
  </si>
  <si>
    <t>202201711</t>
  </si>
  <si>
    <t>22196596</t>
  </si>
  <si>
    <t>026221</t>
  </si>
  <si>
    <t>131401UGPP</t>
  </si>
  <si>
    <t>600503263222</t>
  </si>
  <si>
    <t>202201030641</t>
  </si>
  <si>
    <t>119438</t>
  </si>
  <si>
    <t>16340</t>
  </si>
  <si>
    <t>SOP202201034</t>
  </si>
  <si>
    <t>28035</t>
  </si>
  <si>
    <t>142000090831</t>
  </si>
  <si>
    <t>202225972</t>
  </si>
  <si>
    <t>122907</t>
  </si>
  <si>
    <t>117478</t>
  </si>
  <si>
    <t>250134</t>
  </si>
  <si>
    <t>142000106131</t>
  </si>
  <si>
    <t>116600</t>
  </si>
  <si>
    <t>202024711</t>
  </si>
  <si>
    <t>88469</t>
  </si>
  <si>
    <t>033543</t>
  </si>
  <si>
    <t>286332022110</t>
  </si>
  <si>
    <t>31401</t>
  </si>
  <si>
    <t>85111</t>
  </si>
  <si>
    <t>RDP202228679</t>
  </si>
  <si>
    <t>123234</t>
  </si>
  <si>
    <t>RDP028203</t>
  </si>
  <si>
    <t>122502</t>
  </si>
  <si>
    <t>202201032680</t>
  </si>
  <si>
    <t>RDP029556</t>
  </si>
  <si>
    <t>20220103221</t>
  </si>
  <si>
    <t>RDP029419</t>
  </si>
  <si>
    <t>000102116532</t>
  </si>
  <si>
    <t>RDP03965</t>
  </si>
  <si>
    <t>202201500</t>
  </si>
  <si>
    <t>53988</t>
  </si>
  <si>
    <t>86324</t>
  </si>
  <si>
    <t>030488</t>
  </si>
  <si>
    <t>202200010291</t>
  </si>
  <si>
    <t>84486</t>
  </si>
  <si>
    <t>018072</t>
  </si>
  <si>
    <t>142000090571</t>
  </si>
  <si>
    <t>27484</t>
  </si>
  <si>
    <t>115244</t>
  </si>
  <si>
    <t>020175</t>
  </si>
  <si>
    <t>142000091091</t>
  </si>
  <si>
    <t>RDP27567</t>
  </si>
  <si>
    <t>87093</t>
  </si>
  <si>
    <t>49784</t>
  </si>
  <si>
    <t>102170</t>
  </si>
  <si>
    <t>004687</t>
  </si>
  <si>
    <t>1011</t>
  </si>
  <si>
    <t>03060223</t>
  </si>
  <si>
    <t>122283</t>
  </si>
  <si>
    <t>20180063</t>
  </si>
  <si>
    <t>153001636581</t>
  </si>
  <si>
    <t>RDP250122020</t>
  </si>
  <si>
    <t>05907</t>
  </si>
  <si>
    <t>122421</t>
  </si>
  <si>
    <t>201300620</t>
  </si>
  <si>
    <t>123162</t>
  </si>
  <si>
    <t>202229191</t>
  </si>
  <si>
    <t>01032051</t>
  </si>
  <si>
    <t>RDPO29488</t>
  </si>
  <si>
    <t>202201957</t>
  </si>
  <si>
    <t>RDP030005</t>
  </si>
  <si>
    <t>123289</t>
  </si>
  <si>
    <t>201700106</t>
  </si>
  <si>
    <t>122396</t>
  </si>
  <si>
    <t>142000091711</t>
  </si>
  <si>
    <t>27382</t>
  </si>
  <si>
    <t>142000106401</t>
  </si>
  <si>
    <t>RDP 29807</t>
  </si>
  <si>
    <t>122734</t>
  </si>
  <si>
    <t>201500493</t>
  </si>
  <si>
    <t>AA1420036859</t>
  </si>
  <si>
    <t>142000091931</t>
  </si>
  <si>
    <t>27626</t>
  </si>
  <si>
    <t>123284</t>
  </si>
  <si>
    <t>202221027</t>
  </si>
  <si>
    <t>123120</t>
  </si>
  <si>
    <t>028639</t>
  </si>
  <si>
    <t>202201031781</t>
  </si>
  <si>
    <t>202201778</t>
  </si>
  <si>
    <t>142005532311</t>
  </si>
  <si>
    <t>26581</t>
  </si>
  <si>
    <t>142000089991</t>
  </si>
  <si>
    <t>4372023</t>
  </si>
  <si>
    <t>121486</t>
  </si>
  <si>
    <t>RDP 2022 006</t>
  </si>
  <si>
    <t>11103</t>
  </si>
  <si>
    <t>19343784</t>
  </si>
  <si>
    <t>123348</t>
  </si>
  <si>
    <t>RDP202230191</t>
  </si>
  <si>
    <t>122756</t>
  </si>
  <si>
    <t>201500219</t>
  </si>
  <si>
    <t>201500287</t>
  </si>
  <si>
    <t>122431</t>
  </si>
  <si>
    <t>122928</t>
  </si>
  <si>
    <t>RPD202226938</t>
  </si>
  <si>
    <t>122725</t>
  </si>
  <si>
    <t>180000056361</t>
  </si>
  <si>
    <t>122336</t>
  </si>
  <si>
    <t>RDP202222810</t>
  </si>
  <si>
    <t>30095</t>
  </si>
  <si>
    <t>142000106441</t>
  </si>
  <si>
    <t>123243</t>
  </si>
  <si>
    <t>RDP029562</t>
  </si>
  <si>
    <t>180004660771</t>
  </si>
  <si>
    <t>RDP 27068</t>
  </si>
  <si>
    <t>84660</t>
  </si>
  <si>
    <t>RPD 23865</t>
  </si>
  <si>
    <t>123314</t>
  </si>
  <si>
    <t>RDP03055523N</t>
  </si>
  <si>
    <t>BOGOTA D.C</t>
  </si>
  <si>
    <t>MEDELLIN</t>
  </si>
  <si>
    <t>ITAGUI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</si>
</sst>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0" fontId="2" fillId="2" borderId="1" xfId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/>
    <xf numFmtId="14" fontId="0" fillId="0" borderId="0" xfId="0" applyNumberFormat="1" applyAlignment="1">
      <alignment vertical="center"/>
    </xf>
    <xf numFmtId="1" fontId="0" fillId="0" borderId="0" xfId="0" applyNumberFormat="1"/>
    <xf numFmtId="4" fontId="0" fillId="0" borderId="0" xfId="0" applyNumberFormat="1"/>
    <xf numFmtId="43" fontId="0" fillId="0" borderId="0" xfId="3" applyFont="1"/>
  </cellXfs>
  <cellStyles count="4">
    <cellStyle name="Millares" xfId="3" builtinId="3"/>
    <cellStyle name="Normal" xfId="0" builtinId="0"/>
    <cellStyle name="Normal 3 3 2" xfId="2" xr:uid="{00000000-0005-0000-0000-000001000000}"/>
    <cellStyle name="Normal_0500002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171"/>
  <sheetViews>
    <sheetView tabSelected="1" workbookViewId="0">
      <selection activeCell="H57" sqref="H57"/>
    </sheetView>
  </sheetViews>
  <sheetFormatPr baseColWidth="10" defaultRowHeight="15" x14ac:dyDescent="0.25"/>
  <cols>
    <col min="3" max="3" width="17.85546875" bestFit="1" customWidth="1"/>
    <col min="6" max="6" width="35.28515625" bestFit="1" customWidth="1"/>
    <col min="7" max="7" width="35.28515625" customWidth="1"/>
    <col min="12" max="12" width="14.140625" bestFit="1" customWidth="1"/>
    <col min="13" max="14" width="14" bestFit="1" customWidth="1"/>
  </cols>
  <sheetData>
    <row r="1" spans="1:244" s="11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288</v>
      </c>
      <c r="H1" s="1" t="s">
        <v>7</v>
      </c>
      <c r="I1" s="1" t="s">
        <v>6</v>
      </c>
      <c r="J1" s="5" t="s">
        <v>8</v>
      </c>
      <c r="K1" s="6" t="s">
        <v>9</v>
      </c>
      <c r="L1" s="6" t="s">
        <v>10</v>
      </c>
      <c r="M1" s="7" t="s">
        <v>11</v>
      </c>
      <c r="N1" s="7" t="s">
        <v>12</v>
      </c>
      <c r="O1" s="8"/>
      <c r="P1" s="8"/>
      <c r="Q1" s="9"/>
      <c r="R1" s="9"/>
      <c r="S1" s="9"/>
      <c r="T1" s="10"/>
      <c r="U1" s="10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</row>
    <row r="2" spans="1:244" x14ac:dyDescent="0.25">
      <c r="A2">
        <v>50253590</v>
      </c>
      <c r="B2">
        <v>1540473</v>
      </c>
      <c r="C2" t="s">
        <v>31</v>
      </c>
      <c r="D2">
        <v>21828426</v>
      </c>
      <c r="E2" s="12">
        <v>44929</v>
      </c>
      <c r="F2" t="s">
        <v>32</v>
      </c>
      <c r="G2" t="s">
        <v>33</v>
      </c>
      <c r="H2">
        <v>131401</v>
      </c>
      <c r="I2" t="s">
        <v>289</v>
      </c>
      <c r="J2">
        <f>VLOOKUP(H2,[1]popular!$A:$B,2,0)</f>
        <v>131401</v>
      </c>
      <c r="L2" s="14">
        <v>500000</v>
      </c>
      <c r="M2" t="s">
        <v>18</v>
      </c>
      <c r="N2" t="s">
        <v>34</v>
      </c>
      <c r="O2" s="14"/>
      <c r="P2" s="14"/>
      <c r="Q2" s="13"/>
      <c r="R2" s="14"/>
      <c r="S2" s="13"/>
      <c r="T2" s="14"/>
      <c r="U2" s="13"/>
      <c r="V2" s="13"/>
      <c r="W2" s="14"/>
    </row>
    <row r="3" spans="1:244" x14ac:dyDescent="0.25">
      <c r="A3">
        <v>50253590</v>
      </c>
      <c r="B3">
        <v>560158</v>
      </c>
      <c r="C3" t="s">
        <v>35</v>
      </c>
      <c r="D3">
        <v>31399161</v>
      </c>
      <c r="E3" s="12">
        <v>44930</v>
      </c>
      <c r="F3" t="s">
        <v>36</v>
      </c>
      <c r="G3" t="s">
        <v>37</v>
      </c>
      <c r="H3">
        <v>131401</v>
      </c>
      <c r="J3">
        <f>VLOOKUP(H3,[1]popular!$A:$B,2,0)</f>
        <v>131401</v>
      </c>
      <c r="L3" s="15">
        <v>1673600</v>
      </c>
      <c r="M3" t="s">
        <v>38</v>
      </c>
      <c r="N3" t="s">
        <v>39</v>
      </c>
      <c r="O3" s="14"/>
      <c r="P3" s="14"/>
      <c r="Q3" s="13"/>
      <c r="R3" s="14"/>
      <c r="S3" s="13"/>
      <c r="T3" s="14"/>
      <c r="U3" s="13"/>
      <c r="V3" s="13"/>
      <c r="W3" s="14"/>
    </row>
    <row r="4" spans="1:244" x14ac:dyDescent="0.25">
      <c r="A4">
        <v>50253590</v>
      </c>
      <c r="B4">
        <v>640700</v>
      </c>
      <c r="C4" t="s">
        <v>698</v>
      </c>
      <c r="D4">
        <v>3295251</v>
      </c>
      <c r="E4" s="12">
        <v>44928</v>
      </c>
      <c r="F4" t="s">
        <v>40</v>
      </c>
      <c r="G4" t="s">
        <v>41</v>
      </c>
      <c r="H4">
        <v>131401</v>
      </c>
      <c r="J4">
        <f>VLOOKUP(H4,[1]popular!$A:$B,2,0)</f>
        <v>131401</v>
      </c>
      <c r="L4" s="15">
        <v>300000</v>
      </c>
      <c r="M4" t="s">
        <v>42</v>
      </c>
      <c r="N4" t="s">
        <v>43</v>
      </c>
      <c r="O4" s="14"/>
      <c r="P4" s="14"/>
      <c r="Q4" s="13"/>
      <c r="R4" s="14"/>
      <c r="S4" s="13"/>
      <c r="T4" s="14"/>
      <c r="U4" s="13"/>
      <c r="V4" s="13"/>
      <c r="W4" s="14"/>
    </row>
    <row r="5" spans="1:244" x14ac:dyDescent="0.25">
      <c r="A5">
        <v>50253590</v>
      </c>
      <c r="B5">
        <v>14737075</v>
      </c>
      <c r="C5" t="s">
        <v>44</v>
      </c>
      <c r="D5">
        <v>11791252</v>
      </c>
      <c r="E5" s="12">
        <v>44928</v>
      </c>
      <c r="F5" t="s">
        <v>45</v>
      </c>
      <c r="G5" t="s">
        <v>46</v>
      </c>
      <c r="H5">
        <v>131401</v>
      </c>
      <c r="J5">
        <f>VLOOKUP(H5,[1]popular!$A:$B,2,0)</f>
        <v>131401</v>
      </c>
      <c r="L5" s="15">
        <v>4700000</v>
      </c>
      <c r="M5" t="s">
        <v>47</v>
      </c>
      <c r="N5" t="s">
        <v>48</v>
      </c>
      <c r="O5" s="14"/>
      <c r="P5" s="14"/>
      <c r="Q5" s="13"/>
      <c r="R5" s="14"/>
      <c r="S5" s="13"/>
      <c r="T5" s="14"/>
      <c r="U5" s="13"/>
      <c r="V5" s="13"/>
      <c r="W5" s="14"/>
    </row>
    <row r="6" spans="1:244" x14ac:dyDescent="0.25">
      <c r="A6">
        <v>50253590</v>
      </c>
      <c r="B6">
        <v>2364145</v>
      </c>
      <c r="C6" t="s">
        <v>698</v>
      </c>
      <c r="D6">
        <v>26418253</v>
      </c>
      <c r="E6" s="12">
        <v>44932</v>
      </c>
      <c r="F6" t="s">
        <v>49</v>
      </c>
      <c r="G6" t="s">
        <v>50</v>
      </c>
      <c r="H6">
        <v>131401</v>
      </c>
      <c r="J6">
        <f>VLOOKUP(H6,[1]popular!$A:$B,2,0)</f>
        <v>131401</v>
      </c>
      <c r="L6" s="15">
        <v>597109</v>
      </c>
      <c r="M6" t="s">
        <v>23</v>
      </c>
      <c r="N6" t="s">
        <v>51</v>
      </c>
      <c r="O6" s="14"/>
      <c r="P6" s="14"/>
      <c r="Q6" s="13"/>
      <c r="R6" s="14"/>
      <c r="S6" s="13"/>
      <c r="T6" s="14"/>
      <c r="U6" s="13"/>
      <c r="V6" s="13"/>
      <c r="W6" s="14"/>
    </row>
    <row r="7" spans="1:244" x14ac:dyDescent="0.25">
      <c r="A7">
        <v>50253590</v>
      </c>
      <c r="B7">
        <v>2178742</v>
      </c>
      <c r="C7" t="s">
        <v>698</v>
      </c>
      <c r="D7">
        <v>59660067</v>
      </c>
      <c r="E7" s="12">
        <v>44929</v>
      </c>
      <c r="F7" t="s">
        <v>52</v>
      </c>
      <c r="G7" t="s">
        <v>53</v>
      </c>
      <c r="H7">
        <v>131401</v>
      </c>
      <c r="J7">
        <f>VLOOKUP(H7,[1]popular!$A:$B,2,0)</f>
        <v>131401</v>
      </c>
      <c r="L7" s="15">
        <v>264000</v>
      </c>
      <c r="M7" t="s">
        <v>54</v>
      </c>
      <c r="N7" t="s">
        <v>55</v>
      </c>
      <c r="O7" s="14"/>
      <c r="P7" s="14"/>
      <c r="Q7" s="13"/>
      <c r="R7" s="14"/>
      <c r="S7" s="13"/>
      <c r="T7" s="14"/>
      <c r="U7" s="13"/>
      <c r="V7" s="13"/>
      <c r="W7" s="14"/>
    </row>
    <row r="8" spans="1:244" x14ac:dyDescent="0.25">
      <c r="A8">
        <v>50253590</v>
      </c>
      <c r="B8">
        <v>371990</v>
      </c>
      <c r="C8" t="s">
        <v>56</v>
      </c>
      <c r="D8">
        <v>24311752</v>
      </c>
      <c r="E8" s="12">
        <v>44937</v>
      </c>
      <c r="F8" t="s">
        <v>57</v>
      </c>
      <c r="G8" t="s">
        <v>58</v>
      </c>
      <c r="H8">
        <v>131401</v>
      </c>
      <c r="J8">
        <f>VLOOKUP(H8,[1]popular!$A:$B,2,0)</f>
        <v>131401</v>
      </c>
      <c r="L8" s="15">
        <v>100000</v>
      </c>
      <c r="M8" t="s">
        <v>59</v>
      </c>
      <c r="N8" t="s">
        <v>60</v>
      </c>
      <c r="O8" s="14"/>
      <c r="P8" s="14"/>
      <c r="Q8" s="13"/>
      <c r="R8" s="14"/>
      <c r="S8" s="13"/>
      <c r="T8" s="14"/>
      <c r="U8" s="13"/>
      <c r="V8" s="13"/>
      <c r="W8" s="14"/>
    </row>
    <row r="9" spans="1:244" x14ac:dyDescent="0.25">
      <c r="A9">
        <v>50253590</v>
      </c>
      <c r="B9">
        <v>2245403</v>
      </c>
      <c r="C9" t="s">
        <v>35</v>
      </c>
      <c r="D9">
        <v>14974924</v>
      </c>
      <c r="E9" s="12">
        <v>44930</v>
      </c>
      <c r="F9" t="s">
        <v>61</v>
      </c>
      <c r="G9" t="s">
        <v>62</v>
      </c>
      <c r="H9">
        <v>131401</v>
      </c>
      <c r="J9">
        <f>VLOOKUP(H9,[1]popular!$A:$B,2,0)</f>
        <v>131401</v>
      </c>
      <c r="L9" s="15">
        <v>7689341</v>
      </c>
      <c r="M9" t="s">
        <v>63</v>
      </c>
      <c r="N9" t="s">
        <v>64</v>
      </c>
      <c r="O9" s="14"/>
      <c r="P9" s="14"/>
      <c r="Q9" s="13"/>
      <c r="R9" s="14"/>
      <c r="S9" s="13"/>
      <c r="T9" s="14"/>
      <c r="U9" s="13"/>
      <c r="V9" s="13"/>
      <c r="W9" s="14"/>
    </row>
    <row r="10" spans="1:244" x14ac:dyDescent="0.25">
      <c r="A10">
        <v>50253590</v>
      </c>
      <c r="B10">
        <v>14737079</v>
      </c>
      <c r="C10" t="s">
        <v>44</v>
      </c>
      <c r="D10">
        <v>54251307</v>
      </c>
      <c r="E10" s="12">
        <v>44929</v>
      </c>
      <c r="F10" t="s">
        <v>20</v>
      </c>
      <c r="G10" t="s">
        <v>65</v>
      </c>
      <c r="H10">
        <v>131401</v>
      </c>
      <c r="J10">
        <f>VLOOKUP(H10,[1]popular!$A:$B,2,0)</f>
        <v>131401</v>
      </c>
      <c r="L10" s="15">
        <v>350000</v>
      </c>
      <c r="M10" t="s">
        <v>66</v>
      </c>
      <c r="N10" t="s">
        <v>67</v>
      </c>
      <c r="O10" s="14"/>
      <c r="P10" s="14"/>
      <c r="Q10" s="13"/>
      <c r="R10" s="14"/>
      <c r="S10" s="13"/>
      <c r="T10" s="14"/>
      <c r="U10" s="13"/>
      <c r="V10" s="13"/>
      <c r="W10" s="14"/>
    </row>
    <row r="11" spans="1:244" x14ac:dyDescent="0.25">
      <c r="A11">
        <v>50253590</v>
      </c>
      <c r="B11">
        <v>2100788</v>
      </c>
      <c r="C11" t="s">
        <v>68</v>
      </c>
      <c r="D11">
        <v>26328414</v>
      </c>
      <c r="E11" s="12">
        <v>44931</v>
      </c>
      <c r="F11" t="s">
        <v>14</v>
      </c>
      <c r="G11" t="s">
        <v>69</v>
      </c>
      <c r="H11">
        <v>131401</v>
      </c>
      <c r="J11">
        <f>VLOOKUP(H11,[1]popular!$A:$B,2,0)</f>
        <v>131401</v>
      </c>
      <c r="L11" s="15">
        <v>400000</v>
      </c>
      <c r="M11" t="s">
        <v>15</v>
      </c>
      <c r="N11" t="s">
        <v>16</v>
      </c>
      <c r="O11" s="14"/>
      <c r="P11" s="14"/>
      <c r="Q11" s="13"/>
      <c r="R11" s="14"/>
      <c r="S11" s="13"/>
      <c r="T11" s="14"/>
      <c r="U11" s="13"/>
      <c r="V11" s="13"/>
      <c r="W11" s="14"/>
    </row>
    <row r="12" spans="1:244" x14ac:dyDescent="0.25">
      <c r="A12">
        <v>50253590</v>
      </c>
      <c r="B12">
        <v>2413412</v>
      </c>
      <c r="C12" t="s">
        <v>698</v>
      </c>
      <c r="D12">
        <v>21011785</v>
      </c>
      <c r="E12" s="12">
        <v>44930</v>
      </c>
      <c r="F12" t="s">
        <v>70</v>
      </c>
      <c r="G12" t="s">
        <v>71</v>
      </c>
      <c r="H12">
        <v>131401</v>
      </c>
      <c r="J12">
        <f>VLOOKUP(H12,[1]popular!$A:$B,2,0)</f>
        <v>131401</v>
      </c>
      <c r="L12" s="15">
        <v>300000</v>
      </c>
      <c r="M12" t="s">
        <v>72</v>
      </c>
      <c r="N12" t="s">
        <v>73</v>
      </c>
      <c r="O12" s="14"/>
      <c r="P12" s="14"/>
      <c r="Q12" s="13"/>
      <c r="R12" s="14"/>
      <c r="S12" s="13"/>
      <c r="T12" s="14"/>
      <c r="U12" s="13"/>
      <c r="V12" s="13"/>
      <c r="W12" s="14"/>
    </row>
    <row r="13" spans="1:244" x14ac:dyDescent="0.25">
      <c r="A13">
        <v>50253590</v>
      </c>
      <c r="B13">
        <v>2130402</v>
      </c>
      <c r="C13" t="s">
        <v>698</v>
      </c>
      <c r="D13">
        <v>462931</v>
      </c>
      <c r="E13" s="12">
        <v>44930</v>
      </c>
      <c r="F13" t="s">
        <v>74</v>
      </c>
      <c r="G13" t="s">
        <v>75</v>
      </c>
      <c r="H13">
        <v>131401</v>
      </c>
      <c r="J13">
        <f>VLOOKUP(H13,[1]popular!$A:$B,2,0)</f>
        <v>131401</v>
      </c>
      <c r="L13" s="15">
        <v>380000</v>
      </c>
      <c r="M13" t="s">
        <v>76</v>
      </c>
      <c r="N13" t="s">
        <v>77</v>
      </c>
      <c r="O13" s="14"/>
      <c r="P13" s="14"/>
      <c r="Q13" s="13"/>
      <c r="R13" s="14"/>
      <c r="S13" s="13"/>
      <c r="T13" s="14"/>
      <c r="U13" s="13"/>
      <c r="V13" s="13"/>
      <c r="W13" s="14"/>
    </row>
    <row r="14" spans="1:244" x14ac:dyDescent="0.25">
      <c r="A14">
        <v>50253590</v>
      </c>
      <c r="B14">
        <v>2001772</v>
      </c>
      <c r="C14" t="s">
        <v>78</v>
      </c>
      <c r="D14">
        <v>1049651535</v>
      </c>
      <c r="E14" s="12">
        <v>44930</v>
      </c>
      <c r="F14" t="s">
        <v>79</v>
      </c>
      <c r="G14" t="s">
        <v>80</v>
      </c>
      <c r="H14">
        <v>131401</v>
      </c>
      <c r="J14">
        <f>VLOOKUP(H14,[1]popular!$A:$B,2,0)</f>
        <v>131401</v>
      </c>
      <c r="L14" s="15">
        <v>3016985</v>
      </c>
      <c r="M14" t="s">
        <v>81</v>
      </c>
      <c r="N14" t="s">
        <v>82</v>
      </c>
      <c r="O14" s="14"/>
      <c r="P14" s="14"/>
      <c r="Q14" s="13"/>
      <c r="R14" s="14"/>
      <c r="S14" s="13"/>
      <c r="T14" s="14"/>
      <c r="U14" s="13"/>
      <c r="V14" s="13"/>
      <c r="W14" s="14"/>
    </row>
    <row r="15" spans="1:244" x14ac:dyDescent="0.25">
      <c r="A15">
        <v>50253590</v>
      </c>
      <c r="B15">
        <v>2050431</v>
      </c>
      <c r="C15" t="s">
        <v>83</v>
      </c>
      <c r="D15">
        <v>41732319</v>
      </c>
      <c r="E15" s="12">
        <v>44930</v>
      </c>
      <c r="F15" t="s">
        <v>24</v>
      </c>
      <c r="G15" t="s">
        <v>84</v>
      </c>
      <c r="H15">
        <v>131401</v>
      </c>
      <c r="J15">
        <f>VLOOKUP(H15,[1]popular!$A:$B,2,0)</f>
        <v>131401</v>
      </c>
      <c r="L15" s="15">
        <v>90000</v>
      </c>
      <c r="M15" t="s">
        <v>85</v>
      </c>
      <c r="N15" t="s">
        <v>17</v>
      </c>
      <c r="O15" s="14"/>
      <c r="P15" s="14"/>
      <c r="Q15" s="13"/>
      <c r="R15" s="14"/>
      <c r="S15" s="13"/>
      <c r="T15" s="14"/>
      <c r="U15" s="13"/>
      <c r="V15" s="13"/>
      <c r="W15" s="14"/>
    </row>
    <row r="16" spans="1:244" x14ac:dyDescent="0.25">
      <c r="A16">
        <v>50253590</v>
      </c>
      <c r="B16">
        <v>2356935</v>
      </c>
      <c r="C16" t="s">
        <v>86</v>
      </c>
      <c r="D16">
        <v>7447869</v>
      </c>
      <c r="E16" s="12">
        <v>44930</v>
      </c>
      <c r="F16" t="s">
        <v>87</v>
      </c>
      <c r="G16" t="s">
        <v>88</v>
      </c>
      <c r="H16">
        <v>131401</v>
      </c>
      <c r="J16">
        <f>VLOOKUP(H16,[1]popular!$A:$B,2,0)</f>
        <v>131401</v>
      </c>
      <c r="L16" s="15">
        <v>400000</v>
      </c>
      <c r="M16" t="s">
        <v>89</v>
      </c>
      <c r="N16" t="s">
        <v>90</v>
      </c>
      <c r="O16" s="14"/>
      <c r="P16" s="14"/>
      <c r="Q16" s="13"/>
      <c r="R16" s="14"/>
      <c r="S16" s="13"/>
      <c r="T16" s="14"/>
      <c r="U16" s="13"/>
      <c r="V16" s="13"/>
      <c r="W16" s="14"/>
    </row>
    <row r="17" spans="1:23" x14ac:dyDescent="0.25">
      <c r="A17">
        <v>50253590</v>
      </c>
      <c r="B17">
        <v>2381032</v>
      </c>
      <c r="C17" t="s">
        <v>699</v>
      </c>
      <c r="D17">
        <v>22113989</v>
      </c>
      <c r="E17" s="12">
        <v>44931</v>
      </c>
      <c r="F17" t="s">
        <v>91</v>
      </c>
      <c r="G17" t="s">
        <v>92</v>
      </c>
      <c r="H17">
        <v>131401</v>
      </c>
      <c r="J17">
        <f>VLOOKUP(H17,[1]popular!$A:$B,2,0)</f>
        <v>131401</v>
      </c>
      <c r="L17" s="15">
        <v>112331</v>
      </c>
      <c r="M17" t="s">
        <v>93</v>
      </c>
      <c r="N17" t="s">
        <v>94</v>
      </c>
      <c r="O17" s="14"/>
      <c r="P17" s="14"/>
      <c r="Q17" s="13"/>
      <c r="R17" s="14"/>
      <c r="S17" s="13"/>
      <c r="T17" s="14"/>
      <c r="U17" s="13"/>
      <c r="V17" s="13"/>
      <c r="W17" s="14"/>
    </row>
    <row r="18" spans="1:23" x14ac:dyDescent="0.25">
      <c r="A18">
        <v>50253590</v>
      </c>
      <c r="B18">
        <v>1230359</v>
      </c>
      <c r="C18" t="s">
        <v>95</v>
      </c>
      <c r="D18">
        <v>29325912</v>
      </c>
      <c r="E18" s="12">
        <v>44931</v>
      </c>
      <c r="F18" t="s">
        <v>96</v>
      </c>
      <c r="G18" t="s">
        <v>97</v>
      </c>
      <c r="H18">
        <v>131401</v>
      </c>
      <c r="J18">
        <f>VLOOKUP(H18,[1]popular!$A:$B,2,0)</f>
        <v>131401</v>
      </c>
      <c r="L18" s="15">
        <v>500000</v>
      </c>
      <c r="M18" t="s">
        <v>98</v>
      </c>
      <c r="N18" t="s">
        <v>99</v>
      </c>
      <c r="O18" s="14"/>
      <c r="P18" s="14"/>
      <c r="Q18" s="13"/>
      <c r="R18" s="14"/>
      <c r="S18" s="13"/>
      <c r="T18" s="14"/>
      <c r="U18" s="13"/>
      <c r="V18" s="13"/>
      <c r="W18" s="14"/>
    </row>
    <row r="19" spans="1:23" x14ac:dyDescent="0.25">
      <c r="A19">
        <v>50253590</v>
      </c>
      <c r="B19">
        <v>2178775</v>
      </c>
      <c r="C19" t="s">
        <v>698</v>
      </c>
      <c r="D19">
        <v>59660067</v>
      </c>
      <c r="E19" s="12">
        <v>44931</v>
      </c>
      <c r="F19" t="s">
        <v>100</v>
      </c>
      <c r="G19" t="s">
        <v>101</v>
      </c>
      <c r="H19">
        <v>131401</v>
      </c>
      <c r="J19">
        <f>VLOOKUP(H19,[1]popular!$A:$B,2,0)</f>
        <v>131401</v>
      </c>
      <c r="L19" s="15">
        <v>15000</v>
      </c>
      <c r="M19" t="s">
        <v>102</v>
      </c>
      <c r="N19" t="s">
        <v>54</v>
      </c>
      <c r="O19" s="14"/>
      <c r="P19" s="14"/>
      <c r="Q19" s="13"/>
      <c r="R19" s="14"/>
      <c r="S19" s="13"/>
      <c r="T19" s="14"/>
      <c r="U19" s="13"/>
      <c r="V19" s="13"/>
      <c r="W19" s="14"/>
    </row>
    <row r="20" spans="1:23" x14ac:dyDescent="0.25">
      <c r="A20">
        <v>50253590</v>
      </c>
      <c r="B20">
        <v>2363125</v>
      </c>
      <c r="C20" t="s">
        <v>698</v>
      </c>
      <c r="D20">
        <v>41528793</v>
      </c>
      <c r="E20" s="12">
        <v>44932</v>
      </c>
      <c r="F20" t="s">
        <v>25</v>
      </c>
      <c r="G20" t="s">
        <v>103</v>
      </c>
      <c r="H20">
        <v>131401</v>
      </c>
      <c r="J20">
        <f>VLOOKUP(H20,[1]popular!$A:$B,2,0)</f>
        <v>131401</v>
      </c>
      <c r="L20" s="15">
        <v>104000</v>
      </c>
      <c r="M20" t="s">
        <v>23</v>
      </c>
      <c r="N20" t="s">
        <v>104</v>
      </c>
      <c r="O20" s="14"/>
      <c r="P20" s="14"/>
      <c r="Q20" s="13"/>
      <c r="R20" s="14"/>
      <c r="S20" s="13"/>
      <c r="T20" s="14"/>
      <c r="U20" s="13"/>
      <c r="V20" s="13"/>
      <c r="W20" s="14"/>
    </row>
    <row r="21" spans="1:23" x14ac:dyDescent="0.25">
      <c r="A21">
        <v>50253590</v>
      </c>
      <c r="B21">
        <v>225149</v>
      </c>
      <c r="C21" t="s">
        <v>105</v>
      </c>
      <c r="D21">
        <v>25107573</v>
      </c>
      <c r="E21" s="12">
        <v>44937</v>
      </c>
      <c r="F21" t="s">
        <v>106</v>
      </c>
      <c r="G21" t="s">
        <v>107</v>
      </c>
      <c r="H21">
        <v>131401</v>
      </c>
      <c r="J21">
        <f>VLOOKUP(H21,[1]popular!$A:$B,2,0)</f>
        <v>131401</v>
      </c>
      <c r="L21" s="15">
        <v>1829561</v>
      </c>
      <c r="M21" t="s">
        <v>108</v>
      </c>
      <c r="N21" t="s">
        <v>13</v>
      </c>
      <c r="O21" s="14"/>
      <c r="P21" s="14"/>
      <c r="Q21" s="13"/>
      <c r="R21" s="14"/>
      <c r="S21" s="13"/>
      <c r="T21" s="14"/>
      <c r="U21" s="13"/>
      <c r="V21" s="13"/>
      <c r="W21" s="14"/>
    </row>
    <row r="22" spans="1:23" x14ac:dyDescent="0.25">
      <c r="A22">
        <v>50253590</v>
      </c>
      <c r="B22">
        <v>554293</v>
      </c>
      <c r="C22" t="s">
        <v>95</v>
      </c>
      <c r="D22">
        <v>24474972</v>
      </c>
      <c r="E22" s="12">
        <v>44937</v>
      </c>
      <c r="F22" t="s">
        <v>109</v>
      </c>
      <c r="G22" t="s">
        <v>110</v>
      </c>
      <c r="H22">
        <v>131401</v>
      </c>
      <c r="J22">
        <f>VLOOKUP(H22,[1]popular!$A:$B,2,0)</f>
        <v>131401</v>
      </c>
      <c r="L22" s="15">
        <v>136000</v>
      </c>
      <c r="M22" t="s">
        <v>111</v>
      </c>
      <c r="N22" t="s">
        <v>112</v>
      </c>
      <c r="O22" s="14"/>
      <c r="P22" s="14"/>
      <c r="Q22" s="13"/>
      <c r="R22" s="14"/>
      <c r="S22" s="13"/>
      <c r="T22" s="14"/>
      <c r="U22" s="13"/>
      <c r="V22" s="13"/>
      <c r="W22" s="14"/>
    </row>
    <row r="23" spans="1:23" x14ac:dyDescent="0.25">
      <c r="A23">
        <v>50253590</v>
      </c>
      <c r="B23">
        <v>14882678</v>
      </c>
      <c r="C23" t="s">
        <v>113</v>
      </c>
      <c r="D23">
        <v>8001189541</v>
      </c>
      <c r="E23" s="12">
        <v>44929</v>
      </c>
      <c r="F23" t="s">
        <v>26</v>
      </c>
      <c r="G23" t="s">
        <v>114</v>
      </c>
      <c r="H23">
        <v>131401</v>
      </c>
      <c r="J23">
        <f>VLOOKUP(H23,[1]popular!$A:$B,2,0)</f>
        <v>131401</v>
      </c>
      <c r="L23" s="15">
        <v>304470</v>
      </c>
      <c r="M23" t="s">
        <v>115</v>
      </c>
      <c r="N23" t="s">
        <v>116</v>
      </c>
      <c r="O23" s="14"/>
      <c r="P23" s="14"/>
      <c r="Q23" s="13"/>
      <c r="R23" s="14"/>
      <c r="S23" s="13"/>
      <c r="T23" s="14"/>
      <c r="U23" s="13"/>
      <c r="V23" s="13"/>
      <c r="W23" s="14"/>
    </row>
    <row r="24" spans="1:23" x14ac:dyDescent="0.25">
      <c r="A24">
        <v>50253590</v>
      </c>
      <c r="B24">
        <v>1093797</v>
      </c>
      <c r="C24" t="s">
        <v>700</v>
      </c>
      <c r="D24">
        <v>22019962</v>
      </c>
      <c r="E24" s="12">
        <v>44930</v>
      </c>
      <c r="F24" t="s">
        <v>117</v>
      </c>
      <c r="G24" t="s">
        <v>118</v>
      </c>
      <c r="H24">
        <v>131401</v>
      </c>
      <c r="J24">
        <f>VLOOKUP(H24,[1]popular!$A:$B,2,0)</f>
        <v>131401</v>
      </c>
      <c r="L24" s="15">
        <v>367416</v>
      </c>
      <c r="M24" t="s">
        <v>119</v>
      </c>
      <c r="N24" t="s">
        <v>120</v>
      </c>
      <c r="O24" s="14"/>
      <c r="P24" s="14"/>
      <c r="Q24" s="13"/>
      <c r="R24" s="14"/>
      <c r="S24" s="13"/>
      <c r="T24" s="14"/>
      <c r="U24" s="13"/>
      <c r="V24" s="13"/>
      <c r="W24" s="14"/>
    </row>
    <row r="25" spans="1:23" x14ac:dyDescent="0.25">
      <c r="A25">
        <v>50253590</v>
      </c>
      <c r="B25">
        <v>2390422</v>
      </c>
      <c r="C25" t="s">
        <v>121</v>
      </c>
      <c r="D25">
        <v>23752452</v>
      </c>
      <c r="E25" s="12">
        <v>44931</v>
      </c>
      <c r="F25" t="s">
        <v>122</v>
      </c>
      <c r="G25" t="s">
        <v>123</v>
      </c>
      <c r="H25">
        <v>131401</v>
      </c>
      <c r="J25">
        <f>VLOOKUP(H25,[1]popular!$A:$B,2,0)</f>
        <v>131401</v>
      </c>
      <c r="L25" s="15">
        <v>360000</v>
      </c>
      <c r="M25" t="s">
        <v>124</v>
      </c>
      <c r="N25" t="s">
        <v>124</v>
      </c>
      <c r="O25" s="14"/>
      <c r="P25" s="14"/>
      <c r="Q25" s="13"/>
      <c r="R25" s="14"/>
      <c r="S25" s="13"/>
      <c r="T25" s="14"/>
      <c r="U25" s="13"/>
      <c r="V25" s="13"/>
      <c r="W25" s="14"/>
    </row>
    <row r="26" spans="1:23" x14ac:dyDescent="0.25">
      <c r="A26">
        <v>50253590</v>
      </c>
      <c r="B26">
        <v>1808315</v>
      </c>
      <c r="C26" t="s">
        <v>125</v>
      </c>
      <c r="D26">
        <v>3724523</v>
      </c>
      <c r="E26" s="12">
        <v>44937</v>
      </c>
      <c r="F26" t="s">
        <v>126</v>
      </c>
      <c r="G26" t="s">
        <v>127</v>
      </c>
      <c r="H26">
        <v>131401</v>
      </c>
      <c r="J26">
        <f>VLOOKUP(H26,[1]popular!$A:$B,2,0)</f>
        <v>131401</v>
      </c>
      <c r="L26" s="15">
        <v>100000</v>
      </c>
      <c r="M26" t="s">
        <v>128</v>
      </c>
      <c r="N26" t="s">
        <v>129</v>
      </c>
      <c r="O26" s="14"/>
      <c r="P26" s="14"/>
      <c r="Q26" s="13"/>
      <c r="R26" s="14"/>
      <c r="S26" s="13"/>
      <c r="T26" s="14"/>
      <c r="U26" s="13"/>
      <c r="V26" s="13"/>
      <c r="W26" s="14"/>
    </row>
    <row r="27" spans="1:23" x14ac:dyDescent="0.25">
      <c r="A27">
        <v>50253590</v>
      </c>
      <c r="B27">
        <v>2074432</v>
      </c>
      <c r="C27" t="s">
        <v>130</v>
      </c>
      <c r="D27">
        <v>36313605</v>
      </c>
      <c r="E27" s="12">
        <v>44929</v>
      </c>
      <c r="F27" t="s">
        <v>131</v>
      </c>
      <c r="G27" t="s">
        <v>132</v>
      </c>
      <c r="H27">
        <v>131401</v>
      </c>
      <c r="J27">
        <f>VLOOKUP(H27,[1]popular!$A:$B,2,0)</f>
        <v>131401</v>
      </c>
      <c r="L27" s="15">
        <v>130000</v>
      </c>
      <c r="M27" t="s">
        <v>133</v>
      </c>
      <c r="N27" t="s">
        <v>133</v>
      </c>
      <c r="O27" s="14"/>
      <c r="P27" s="14"/>
      <c r="Q27" s="13"/>
      <c r="R27" s="14"/>
      <c r="S27" s="13"/>
      <c r="T27" s="14"/>
      <c r="U27" s="13"/>
      <c r="V27" s="13"/>
      <c r="W27" s="14"/>
    </row>
    <row r="28" spans="1:23" x14ac:dyDescent="0.25">
      <c r="A28">
        <v>50253590</v>
      </c>
      <c r="B28">
        <v>2236841</v>
      </c>
      <c r="C28" t="s">
        <v>134</v>
      </c>
      <c r="D28">
        <v>28305941</v>
      </c>
      <c r="E28" s="12">
        <v>44930</v>
      </c>
      <c r="F28" t="s">
        <v>135</v>
      </c>
      <c r="G28" t="s">
        <v>136</v>
      </c>
      <c r="H28">
        <v>131401</v>
      </c>
      <c r="J28">
        <f>VLOOKUP(H28,[1]popular!$A:$B,2,0)</f>
        <v>131401</v>
      </c>
      <c r="L28" s="15">
        <v>5269500</v>
      </c>
      <c r="M28" t="s">
        <v>137</v>
      </c>
      <c r="N28" t="s">
        <v>138</v>
      </c>
      <c r="O28" s="14"/>
      <c r="P28" s="14"/>
      <c r="Q28" s="13"/>
      <c r="R28" s="14"/>
      <c r="S28" s="13"/>
      <c r="T28" s="14"/>
      <c r="U28" s="13"/>
      <c r="V28" s="13"/>
      <c r="W28" s="14"/>
    </row>
    <row r="29" spans="1:23" x14ac:dyDescent="0.25">
      <c r="A29">
        <v>50253590</v>
      </c>
      <c r="B29">
        <v>2364142</v>
      </c>
      <c r="C29" t="s">
        <v>698</v>
      </c>
      <c r="D29">
        <v>51562513</v>
      </c>
      <c r="E29" s="12">
        <v>44931</v>
      </c>
      <c r="F29" t="s">
        <v>139</v>
      </c>
      <c r="G29" t="s">
        <v>140</v>
      </c>
      <c r="H29">
        <v>131401</v>
      </c>
      <c r="J29">
        <f>VLOOKUP(H29,[1]popular!$A:$B,2,0)</f>
        <v>131401</v>
      </c>
      <c r="L29" s="15">
        <v>2998722</v>
      </c>
      <c r="M29" t="s">
        <v>141</v>
      </c>
      <c r="N29" t="s">
        <v>142</v>
      </c>
      <c r="O29" s="14"/>
      <c r="P29" s="14"/>
      <c r="Q29" s="13"/>
      <c r="R29" s="14"/>
      <c r="S29" s="13"/>
      <c r="T29" s="14"/>
      <c r="U29" s="13"/>
      <c r="V29" s="13"/>
      <c r="W29" s="14"/>
    </row>
    <row r="30" spans="1:23" x14ac:dyDescent="0.25">
      <c r="A30">
        <v>50253590</v>
      </c>
      <c r="B30">
        <v>2108510</v>
      </c>
      <c r="C30" t="s">
        <v>699</v>
      </c>
      <c r="D30">
        <v>3390447</v>
      </c>
      <c r="E30" s="12">
        <v>44932</v>
      </c>
      <c r="F30" t="s">
        <v>143</v>
      </c>
      <c r="G30" t="s">
        <v>144</v>
      </c>
      <c r="H30">
        <v>131401</v>
      </c>
      <c r="J30">
        <f>VLOOKUP(H30,[1]popular!$A:$B,2,0)</f>
        <v>131401</v>
      </c>
      <c r="L30" s="15">
        <v>50000</v>
      </c>
      <c r="M30" t="s">
        <v>145</v>
      </c>
      <c r="N30" t="s">
        <v>146</v>
      </c>
      <c r="O30" s="14"/>
      <c r="P30" s="14"/>
      <c r="Q30" s="13"/>
      <c r="R30" s="14"/>
      <c r="S30" s="13"/>
      <c r="T30" s="14"/>
      <c r="U30" s="13"/>
      <c r="V30" s="13"/>
      <c r="W30" s="14"/>
    </row>
    <row r="31" spans="1:23" x14ac:dyDescent="0.25">
      <c r="A31">
        <v>50253590</v>
      </c>
      <c r="B31">
        <v>983911</v>
      </c>
      <c r="C31" t="s">
        <v>147</v>
      </c>
      <c r="D31">
        <v>91100933</v>
      </c>
      <c r="E31" s="12">
        <v>44936</v>
      </c>
      <c r="F31" t="s">
        <v>148</v>
      </c>
      <c r="G31" t="s">
        <v>149</v>
      </c>
      <c r="H31">
        <v>131401</v>
      </c>
      <c r="J31">
        <f>VLOOKUP(H31,[1]popular!$A:$B,2,0)</f>
        <v>131401</v>
      </c>
      <c r="L31" s="15">
        <v>2000000</v>
      </c>
      <c r="M31" t="s">
        <v>150</v>
      </c>
      <c r="N31" t="s">
        <v>151</v>
      </c>
      <c r="O31" s="14"/>
      <c r="P31" s="14"/>
      <c r="Q31" s="13"/>
      <c r="R31" s="14"/>
      <c r="S31" s="13"/>
      <c r="T31" s="14"/>
      <c r="U31" s="13"/>
      <c r="V31" s="13"/>
      <c r="W31" s="14"/>
    </row>
    <row r="32" spans="1:23" x14ac:dyDescent="0.25">
      <c r="A32">
        <v>50253590</v>
      </c>
      <c r="B32">
        <v>2105667</v>
      </c>
      <c r="C32" t="s">
        <v>698</v>
      </c>
      <c r="D32">
        <v>19054290</v>
      </c>
      <c r="E32" s="12">
        <v>44938</v>
      </c>
      <c r="F32" t="s">
        <v>152</v>
      </c>
      <c r="G32" t="s">
        <v>153</v>
      </c>
      <c r="H32">
        <v>131401</v>
      </c>
      <c r="J32">
        <f>VLOOKUP(H32,[1]popular!$A:$B,2,0)</f>
        <v>131401</v>
      </c>
      <c r="L32" s="15">
        <v>10023548</v>
      </c>
      <c r="M32" t="s">
        <v>154</v>
      </c>
      <c r="N32" t="s">
        <v>155</v>
      </c>
      <c r="O32" s="14"/>
      <c r="P32" s="14"/>
      <c r="Q32" s="13"/>
      <c r="R32" s="14"/>
      <c r="S32" s="13"/>
      <c r="T32" s="14"/>
      <c r="U32" s="13"/>
      <c r="V32" s="13"/>
      <c r="W32" s="14"/>
    </row>
    <row r="33" spans="1:23" x14ac:dyDescent="0.25">
      <c r="A33">
        <v>50253590</v>
      </c>
      <c r="B33">
        <v>2341443</v>
      </c>
      <c r="C33" t="s">
        <v>105</v>
      </c>
      <c r="D33">
        <v>24410847</v>
      </c>
      <c r="E33" s="12">
        <v>44951</v>
      </c>
      <c r="F33" t="s">
        <v>304</v>
      </c>
      <c r="G33" t="s">
        <v>406</v>
      </c>
      <c r="H33">
        <v>131401</v>
      </c>
      <c r="J33">
        <f>VLOOKUP(H33,[1]popular!$A:$B,2,0)</f>
        <v>131401</v>
      </c>
      <c r="L33" s="15">
        <v>62562</v>
      </c>
      <c r="M33" t="s">
        <v>509</v>
      </c>
      <c r="N33" t="s">
        <v>510</v>
      </c>
      <c r="O33" s="14"/>
      <c r="P33" s="14"/>
      <c r="Q33" s="13"/>
      <c r="R33" s="14"/>
      <c r="S33" s="13"/>
      <c r="T33" s="14"/>
      <c r="U33" s="13"/>
      <c r="V33" s="13"/>
      <c r="W33" s="14"/>
    </row>
    <row r="34" spans="1:23" x14ac:dyDescent="0.25">
      <c r="A34">
        <v>50253590</v>
      </c>
      <c r="B34">
        <v>14637794</v>
      </c>
      <c r="C34" t="s">
        <v>130</v>
      </c>
      <c r="D34">
        <v>17150710</v>
      </c>
      <c r="E34" s="12">
        <v>44951</v>
      </c>
      <c r="F34" t="s">
        <v>305</v>
      </c>
      <c r="G34" t="s">
        <v>407</v>
      </c>
      <c r="H34">
        <v>131401</v>
      </c>
      <c r="J34">
        <f>VLOOKUP(H34,[1]popular!$A:$B,2,0)</f>
        <v>131401</v>
      </c>
      <c r="L34" s="15">
        <v>828116</v>
      </c>
      <c r="M34" t="s">
        <v>511</v>
      </c>
      <c r="N34" t="s">
        <v>512</v>
      </c>
      <c r="O34" s="14"/>
      <c r="P34" s="14"/>
      <c r="Q34" s="13"/>
      <c r="R34" s="14"/>
      <c r="S34" s="13"/>
      <c r="T34" s="14"/>
      <c r="U34" s="13"/>
      <c r="V34" s="13"/>
      <c r="W34" s="14"/>
    </row>
    <row r="35" spans="1:23" x14ac:dyDescent="0.25">
      <c r="A35">
        <v>50253590</v>
      </c>
      <c r="B35">
        <v>1746978</v>
      </c>
      <c r="C35" t="s">
        <v>252</v>
      </c>
      <c r="D35">
        <v>27786857</v>
      </c>
      <c r="E35" s="12">
        <v>44951</v>
      </c>
      <c r="F35" t="s">
        <v>306</v>
      </c>
      <c r="G35" t="s">
        <v>408</v>
      </c>
      <c r="H35">
        <v>131401</v>
      </c>
      <c r="J35">
        <f>VLOOKUP(H35,[1]popular!$A:$B,2,0)</f>
        <v>131401</v>
      </c>
      <c r="L35" s="15">
        <v>32604</v>
      </c>
      <c r="M35" t="s">
        <v>513</v>
      </c>
      <c r="N35" t="s">
        <v>514</v>
      </c>
      <c r="O35" s="14"/>
      <c r="P35" s="14"/>
      <c r="Q35" s="13"/>
      <c r="R35" s="14"/>
      <c r="S35" s="13"/>
      <c r="T35" s="14"/>
      <c r="U35" s="13"/>
      <c r="V35" s="13"/>
      <c r="W35" s="14"/>
    </row>
    <row r="36" spans="1:23" x14ac:dyDescent="0.25">
      <c r="A36">
        <v>50253590</v>
      </c>
      <c r="B36">
        <v>2541736</v>
      </c>
      <c r="C36" t="s">
        <v>283</v>
      </c>
      <c r="D36">
        <v>29379779</v>
      </c>
      <c r="E36" s="12">
        <v>44951</v>
      </c>
      <c r="F36" t="s">
        <v>307</v>
      </c>
      <c r="G36" t="s">
        <v>409</v>
      </c>
      <c r="H36">
        <v>131401</v>
      </c>
      <c r="J36">
        <f>VLOOKUP(H36,[1]popular!$A:$B,2,0)</f>
        <v>131401</v>
      </c>
      <c r="L36" s="15">
        <v>166814</v>
      </c>
      <c r="M36" t="s">
        <v>515</v>
      </c>
      <c r="N36" t="s">
        <v>516</v>
      </c>
      <c r="O36" s="14"/>
      <c r="P36" s="14"/>
      <c r="Q36" s="13"/>
      <c r="R36" s="14"/>
      <c r="S36" s="13"/>
      <c r="T36" s="14"/>
      <c r="U36" s="13"/>
      <c r="V36" s="13"/>
      <c r="W36" s="14"/>
    </row>
    <row r="37" spans="1:23" x14ac:dyDescent="0.25">
      <c r="A37">
        <v>50253590</v>
      </c>
      <c r="B37">
        <v>225179</v>
      </c>
      <c r="C37" t="s">
        <v>105</v>
      </c>
      <c r="D37">
        <v>24998995</v>
      </c>
      <c r="E37" s="12">
        <v>44951</v>
      </c>
      <c r="F37" t="s">
        <v>308</v>
      </c>
      <c r="G37" t="s">
        <v>410</v>
      </c>
      <c r="H37">
        <v>131401</v>
      </c>
      <c r="J37">
        <f>VLOOKUP(H37,[1]popular!$A:$B,2,0)</f>
        <v>131401</v>
      </c>
      <c r="L37" s="15">
        <v>300000</v>
      </c>
      <c r="M37" t="s">
        <v>517</v>
      </c>
      <c r="N37" t="s">
        <v>518</v>
      </c>
      <c r="O37" s="14"/>
      <c r="P37" s="14"/>
      <c r="Q37" s="13"/>
      <c r="R37" s="14"/>
      <c r="S37" s="13"/>
      <c r="T37" s="14"/>
      <c r="U37" s="13"/>
      <c r="V37" s="13"/>
      <c r="W37" s="14"/>
    </row>
    <row r="38" spans="1:23" x14ac:dyDescent="0.25">
      <c r="A38">
        <v>50253590</v>
      </c>
      <c r="B38">
        <v>2582052</v>
      </c>
      <c r="C38" t="s">
        <v>35</v>
      </c>
      <c r="D38">
        <v>38951317</v>
      </c>
      <c r="E38" s="12">
        <v>44951</v>
      </c>
      <c r="F38" t="s">
        <v>309</v>
      </c>
      <c r="G38" t="s">
        <v>411</v>
      </c>
      <c r="H38">
        <v>131401</v>
      </c>
      <c r="J38">
        <f>VLOOKUP(H38,[1]popular!$A:$B,2,0)</f>
        <v>131401</v>
      </c>
      <c r="L38" s="15">
        <v>218708</v>
      </c>
      <c r="M38" t="s">
        <v>519</v>
      </c>
      <c r="N38" t="s">
        <v>520</v>
      </c>
      <c r="O38" s="14"/>
      <c r="P38" s="14"/>
      <c r="Q38" s="13"/>
      <c r="R38" s="14"/>
      <c r="S38" s="13"/>
      <c r="T38" s="14"/>
      <c r="U38" s="13"/>
      <c r="V38" s="13"/>
      <c r="W38" s="14"/>
    </row>
    <row r="39" spans="1:23" x14ac:dyDescent="0.25">
      <c r="A39">
        <v>50253590</v>
      </c>
      <c r="B39">
        <v>3142589</v>
      </c>
      <c r="C39" t="s">
        <v>147</v>
      </c>
      <c r="D39">
        <v>28167659</v>
      </c>
      <c r="E39" s="12">
        <v>44951</v>
      </c>
      <c r="F39" t="s">
        <v>310</v>
      </c>
      <c r="G39" t="s">
        <v>412</v>
      </c>
      <c r="H39">
        <v>131401</v>
      </c>
      <c r="J39">
        <f>VLOOKUP(H39,[1]popular!$A:$B,2,0)</f>
        <v>131401</v>
      </c>
      <c r="L39" s="15">
        <v>11586022</v>
      </c>
      <c r="M39" t="s">
        <v>521</v>
      </c>
      <c r="N39" t="s">
        <v>522</v>
      </c>
      <c r="O39" s="14"/>
      <c r="P39" s="14"/>
      <c r="Q39" s="13"/>
      <c r="R39" s="14"/>
      <c r="S39" s="13"/>
      <c r="T39" s="14"/>
      <c r="U39" s="13"/>
      <c r="V39" s="13"/>
      <c r="W39" s="14"/>
    </row>
    <row r="40" spans="1:23" x14ac:dyDescent="0.25">
      <c r="A40">
        <v>50253590</v>
      </c>
      <c r="B40">
        <v>1863073</v>
      </c>
      <c r="C40" t="s">
        <v>35</v>
      </c>
      <c r="D40">
        <v>12901990</v>
      </c>
      <c r="E40" s="12">
        <v>44951</v>
      </c>
      <c r="F40" t="s">
        <v>311</v>
      </c>
      <c r="G40" t="s">
        <v>413</v>
      </c>
      <c r="H40">
        <v>131401</v>
      </c>
      <c r="J40">
        <f>VLOOKUP(H40,[1]popular!$A:$B,2,0)</f>
        <v>131401</v>
      </c>
      <c r="L40" s="15">
        <v>1000000</v>
      </c>
      <c r="M40" t="s">
        <v>523</v>
      </c>
      <c r="N40" t="s">
        <v>524</v>
      </c>
      <c r="O40" s="14"/>
      <c r="P40" s="14"/>
      <c r="Q40" s="13"/>
      <c r="R40" s="14"/>
      <c r="S40" s="13"/>
      <c r="T40" s="14"/>
      <c r="U40" s="13"/>
      <c r="V40" s="13"/>
      <c r="W40" s="14"/>
    </row>
    <row r="41" spans="1:23" x14ac:dyDescent="0.25">
      <c r="A41">
        <v>50253590</v>
      </c>
      <c r="B41">
        <v>2191779</v>
      </c>
      <c r="C41" t="s">
        <v>232</v>
      </c>
      <c r="D41">
        <v>37253295</v>
      </c>
      <c r="E41" s="12">
        <v>44952</v>
      </c>
      <c r="F41" t="s">
        <v>312</v>
      </c>
      <c r="G41" t="s">
        <v>414</v>
      </c>
      <c r="H41">
        <v>131401</v>
      </c>
      <c r="J41">
        <f>VLOOKUP(H41,[1]popular!$A:$B,2,0)</f>
        <v>131401</v>
      </c>
      <c r="L41" s="15">
        <v>350000</v>
      </c>
      <c r="M41" t="s">
        <v>525</v>
      </c>
      <c r="N41" t="s">
        <v>526</v>
      </c>
      <c r="O41" s="14"/>
      <c r="P41" s="14"/>
      <c r="Q41" s="13"/>
      <c r="R41" s="14"/>
      <c r="S41" s="13"/>
      <c r="T41" s="14"/>
      <c r="U41" s="13"/>
      <c r="V41" s="13"/>
      <c r="W41" s="14"/>
    </row>
    <row r="42" spans="1:23" x14ac:dyDescent="0.25">
      <c r="A42">
        <v>50253590</v>
      </c>
      <c r="B42">
        <v>2201830</v>
      </c>
      <c r="C42" t="s">
        <v>698</v>
      </c>
      <c r="D42">
        <v>17176913</v>
      </c>
      <c r="E42" s="12">
        <v>44938</v>
      </c>
      <c r="F42" t="s">
        <v>156</v>
      </c>
      <c r="G42" t="s">
        <v>157</v>
      </c>
      <c r="H42">
        <v>131401</v>
      </c>
      <c r="J42">
        <f>VLOOKUP(H42,[1]popular!$A:$B,2,0)</f>
        <v>131401</v>
      </c>
      <c r="L42" s="15">
        <v>2181564</v>
      </c>
      <c r="M42" t="s">
        <v>158</v>
      </c>
      <c r="N42" t="s">
        <v>159</v>
      </c>
      <c r="O42" s="14"/>
      <c r="P42" s="14"/>
      <c r="Q42" s="13"/>
      <c r="R42" s="14"/>
      <c r="S42" s="13"/>
      <c r="T42" s="14"/>
      <c r="U42" s="13"/>
      <c r="V42" s="13"/>
      <c r="W42" s="14"/>
    </row>
    <row r="43" spans="1:23" x14ac:dyDescent="0.25">
      <c r="A43">
        <v>50253590</v>
      </c>
      <c r="B43">
        <v>2269841</v>
      </c>
      <c r="C43" t="s">
        <v>698</v>
      </c>
      <c r="D43">
        <v>20615726</v>
      </c>
      <c r="E43" s="12">
        <v>44938</v>
      </c>
      <c r="F43" t="s">
        <v>160</v>
      </c>
      <c r="G43" t="s">
        <v>161</v>
      </c>
      <c r="H43">
        <v>131401</v>
      </c>
      <c r="J43">
        <f>VLOOKUP(H43,[1]popular!$A:$B,2,0)</f>
        <v>131401</v>
      </c>
      <c r="L43" s="15">
        <v>3356605</v>
      </c>
      <c r="M43" t="s">
        <v>162</v>
      </c>
      <c r="N43" t="s">
        <v>163</v>
      </c>
      <c r="O43" s="14"/>
      <c r="P43" s="14"/>
      <c r="Q43" s="13"/>
      <c r="R43" s="14"/>
      <c r="S43" s="13"/>
      <c r="T43" s="14"/>
      <c r="U43" s="13"/>
      <c r="V43" s="13"/>
      <c r="W43" s="14"/>
    </row>
    <row r="44" spans="1:23" x14ac:dyDescent="0.25">
      <c r="A44">
        <v>50253590</v>
      </c>
      <c r="B44">
        <v>1369577</v>
      </c>
      <c r="C44" t="s">
        <v>35</v>
      </c>
      <c r="D44">
        <v>31279261</v>
      </c>
      <c r="E44" s="12">
        <v>44938</v>
      </c>
      <c r="F44" t="s">
        <v>164</v>
      </c>
      <c r="G44" t="s">
        <v>165</v>
      </c>
      <c r="H44">
        <v>131401</v>
      </c>
      <c r="J44">
        <f>VLOOKUP(H44,[1]popular!$A:$B,2,0)</f>
        <v>131401</v>
      </c>
      <c r="L44" s="15">
        <v>200000</v>
      </c>
      <c r="M44" t="s">
        <v>27</v>
      </c>
      <c r="N44" t="s">
        <v>166</v>
      </c>
      <c r="O44" s="14"/>
      <c r="P44" s="14"/>
      <c r="Q44" s="13"/>
      <c r="R44" s="14"/>
      <c r="S44" s="13"/>
      <c r="T44" s="14"/>
      <c r="U44" s="13"/>
      <c r="V44" s="13"/>
      <c r="W44" s="14"/>
    </row>
    <row r="45" spans="1:23" x14ac:dyDescent="0.25">
      <c r="A45">
        <v>50253590</v>
      </c>
      <c r="B45">
        <v>183019</v>
      </c>
      <c r="C45" t="s">
        <v>44</v>
      </c>
      <c r="D45">
        <v>26263358</v>
      </c>
      <c r="E45" s="12">
        <v>44939</v>
      </c>
      <c r="F45" t="s">
        <v>167</v>
      </c>
      <c r="G45" t="s">
        <v>168</v>
      </c>
      <c r="H45">
        <v>131401</v>
      </c>
      <c r="J45">
        <f>VLOOKUP(H45,[1]popular!$A:$B,2,0)</f>
        <v>131401</v>
      </c>
      <c r="L45" s="15">
        <v>660000</v>
      </c>
      <c r="M45" t="s">
        <v>169</v>
      </c>
      <c r="N45" t="s">
        <v>170</v>
      </c>
      <c r="O45" s="14"/>
      <c r="P45" s="14"/>
      <c r="Q45" s="13"/>
      <c r="R45" s="14"/>
      <c r="S45" s="13"/>
      <c r="T45" s="14"/>
      <c r="U45" s="13"/>
      <c r="V45" s="13"/>
      <c r="W45" s="14"/>
    </row>
    <row r="46" spans="1:23" x14ac:dyDescent="0.25">
      <c r="A46">
        <v>50253590</v>
      </c>
      <c r="B46">
        <v>2411013</v>
      </c>
      <c r="C46" t="s">
        <v>130</v>
      </c>
      <c r="D46">
        <v>26600336</v>
      </c>
      <c r="E46" s="12">
        <v>44952</v>
      </c>
      <c r="F46" t="s">
        <v>313</v>
      </c>
      <c r="G46" t="s">
        <v>415</v>
      </c>
      <c r="H46">
        <v>131401</v>
      </c>
      <c r="J46">
        <f>VLOOKUP(H46,[1]popular!$A:$B,2,0)</f>
        <v>131401</v>
      </c>
      <c r="L46" s="15">
        <v>711923</v>
      </c>
      <c r="M46" t="s">
        <v>527</v>
      </c>
      <c r="N46" t="s">
        <v>528</v>
      </c>
      <c r="O46" s="14"/>
      <c r="P46" s="14"/>
      <c r="Q46" s="13"/>
      <c r="R46" s="14"/>
      <c r="S46" s="13"/>
      <c r="T46" s="14"/>
      <c r="U46" s="13"/>
      <c r="V46" s="13"/>
      <c r="W46" s="14"/>
    </row>
    <row r="47" spans="1:23" x14ac:dyDescent="0.25">
      <c r="A47">
        <v>50253590</v>
      </c>
      <c r="B47">
        <v>2277579</v>
      </c>
      <c r="C47" t="s">
        <v>290</v>
      </c>
      <c r="D47">
        <v>2906080</v>
      </c>
      <c r="E47" s="12">
        <v>44952</v>
      </c>
      <c r="F47" t="s">
        <v>314</v>
      </c>
      <c r="G47" t="s">
        <v>416</v>
      </c>
      <c r="H47">
        <v>131401</v>
      </c>
      <c r="J47">
        <f>VLOOKUP(H47,[1]popular!$A:$B,2,0)</f>
        <v>131401</v>
      </c>
      <c r="L47" s="15">
        <v>500000</v>
      </c>
      <c r="M47" t="s">
        <v>529</v>
      </c>
      <c r="N47" t="s">
        <v>530</v>
      </c>
      <c r="O47" s="14"/>
      <c r="P47" s="14"/>
      <c r="Q47" s="13"/>
      <c r="R47" s="14"/>
      <c r="S47" s="13"/>
      <c r="T47" s="14"/>
      <c r="U47" s="13"/>
      <c r="V47" s="13"/>
      <c r="W47" s="14"/>
    </row>
    <row r="48" spans="1:23" x14ac:dyDescent="0.25">
      <c r="A48">
        <v>50253590</v>
      </c>
      <c r="B48">
        <v>2395927</v>
      </c>
      <c r="C48" t="s">
        <v>698</v>
      </c>
      <c r="D48">
        <v>1160411</v>
      </c>
      <c r="E48" s="12">
        <v>44952</v>
      </c>
      <c r="F48" t="s">
        <v>315</v>
      </c>
      <c r="G48" t="s">
        <v>417</v>
      </c>
      <c r="H48">
        <v>131401</v>
      </c>
      <c r="J48">
        <f>VLOOKUP(H48,[1]popular!$A:$B,2,0)</f>
        <v>131401</v>
      </c>
      <c r="L48" s="15">
        <v>114380</v>
      </c>
      <c r="M48" t="s">
        <v>282</v>
      </c>
      <c r="N48" t="s">
        <v>531</v>
      </c>
      <c r="O48" s="14"/>
      <c r="P48" s="14"/>
      <c r="Q48" s="13"/>
      <c r="R48" s="14"/>
      <c r="S48" s="13"/>
      <c r="T48" s="14"/>
      <c r="U48" s="13"/>
      <c r="V48" s="13"/>
      <c r="W48" s="14"/>
    </row>
    <row r="49" spans="1:23" x14ac:dyDescent="0.25">
      <c r="A49">
        <v>50253590</v>
      </c>
      <c r="B49">
        <v>2258934</v>
      </c>
      <c r="C49" t="s">
        <v>130</v>
      </c>
      <c r="D49">
        <v>41302424</v>
      </c>
      <c r="E49" s="12">
        <v>44952</v>
      </c>
      <c r="F49" t="s">
        <v>316</v>
      </c>
      <c r="G49" t="s">
        <v>418</v>
      </c>
      <c r="H49">
        <v>131401</v>
      </c>
      <c r="J49">
        <f>VLOOKUP(H49,[1]popular!$A:$B,2,0)</f>
        <v>131401</v>
      </c>
      <c r="L49" s="15">
        <v>4300000</v>
      </c>
      <c r="M49" t="s">
        <v>532</v>
      </c>
      <c r="N49" t="s">
        <v>532</v>
      </c>
      <c r="O49" s="14"/>
      <c r="P49" s="14"/>
      <c r="Q49" s="13"/>
      <c r="R49" s="14"/>
      <c r="S49" s="13"/>
      <c r="T49" s="14"/>
      <c r="U49" s="13"/>
      <c r="V49" s="13"/>
      <c r="W49" s="14"/>
    </row>
    <row r="50" spans="1:23" x14ac:dyDescent="0.25">
      <c r="A50">
        <v>50253590</v>
      </c>
      <c r="B50">
        <v>2381528</v>
      </c>
      <c r="C50" t="s">
        <v>35</v>
      </c>
      <c r="D50">
        <v>16664404</v>
      </c>
      <c r="E50" s="12">
        <v>44952</v>
      </c>
      <c r="F50" t="s">
        <v>317</v>
      </c>
      <c r="G50" t="s">
        <v>419</v>
      </c>
      <c r="H50">
        <v>131401</v>
      </c>
      <c r="J50">
        <f>VLOOKUP(H50,[1]popular!$A:$B,2,0)</f>
        <v>131401</v>
      </c>
      <c r="L50" s="15">
        <v>2968760</v>
      </c>
      <c r="M50" t="s">
        <v>533</v>
      </c>
      <c r="N50" t="s">
        <v>534</v>
      </c>
      <c r="O50" s="14"/>
      <c r="P50" s="14"/>
      <c r="Q50" s="13"/>
      <c r="R50" s="14"/>
      <c r="S50" s="13"/>
      <c r="T50" s="14"/>
      <c r="U50" s="13"/>
      <c r="V50" s="13"/>
      <c r="W50" s="14"/>
    </row>
    <row r="51" spans="1:23" x14ac:dyDescent="0.25">
      <c r="A51">
        <v>50253590</v>
      </c>
      <c r="B51">
        <v>1774923</v>
      </c>
      <c r="C51" t="s">
        <v>252</v>
      </c>
      <c r="D51">
        <v>890201235</v>
      </c>
      <c r="E51" s="12">
        <v>44952</v>
      </c>
      <c r="F51" t="s">
        <v>318</v>
      </c>
      <c r="G51" t="s">
        <v>420</v>
      </c>
      <c r="H51">
        <v>131401</v>
      </c>
      <c r="J51">
        <f>VLOOKUP(H51,[1]popular!$A:$B,2,0)</f>
        <v>131401</v>
      </c>
      <c r="L51" s="15">
        <v>16091733</v>
      </c>
      <c r="M51" t="s">
        <v>535</v>
      </c>
      <c r="N51" t="s">
        <v>536</v>
      </c>
      <c r="O51" s="14"/>
      <c r="P51" s="14"/>
      <c r="Q51" s="13"/>
      <c r="R51" s="14"/>
      <c r="S51" s="13"/>
      <c r="T51" s="14"/>
      <c r="U51" s="13"/>
      <c r="V51" s="13"/>
      <c r="W51" s="14"/>
    </row>
    <row r="52" spans="1:23" x14ac:dyDescent="0.25">
      <c r="A52">
        <v>50253590</v>
      </c>
      <c r="B52">
        <v>6086</v>
      </c>
      <c r="C52" t="s">
        <v>171</v>
      </c>
      <c r="D52">
        <v>11379492</v>
      </c>
      <c r="E52" s="12">
        <v>44928</v>
      </c>
      <c r="F52" t="s">
        <v>172</v>
      </c>
      <c r="G52" t="s">
        <v>173</v>
      </c>
      <c r="H52">
        <v>131401</v>
      </c>
      <c r="J52">
        <f>VLOOKUP(H52,[1]popular!$A:$B,2,0)</f>
        <v>131401</v>
      </c>
      <c r="L52" s="15">
        <v>3000000</v>
      </c>
      <c r="M52" t="s">
        <v>174</v>
      </c>
      <c r="N52" t="s">
        <v>175</v>
      </c>
      <c r="O52" s="14"/>
      <c r="P52" s="14"/>
      <c r="Q52" s="13"/>
      <c r="R52" s="14"/>
      <c r="S52" s="13"/>
      <c r="T52" s="14"/>
      <c r="U52" s="13"/>
      <c r="V52" s="13"/>
      <c r="W52" s="14"/>
    </row>
    <row r="53" spans="1:23" x14ac:dyDescent="0.25">
      <c r="A53">
        <v>50253590</v>
      </c>
      <c r="B53">
        <v>2115499</v>
      </c>
      <c r="C53" t="s">
        <v>86</v>
      </c>
      <c r="D53">
        <v>33144934</v>
      </c>
      <c r="E53" s="12">
        <v>44929</v>
      </c>
      <c r="F53" t="s">
        <v>176</v>
      </c>
      <c r="G53" t="s">
        <v>177</v>
      </c>
      <c r="H53">
        <v>131401</v>
      </c>
      <c r="J53">
        <f>VLOOKUP(H53,[1]popular!$A:$B,2,0)</f>
        <v>131401</v>
      </c>
      <c r="L53" s="15">
        <v>50000</v>
      </c>
      <c r="M53" t="s">
        <v>23</v>
      </c>
      <c r="N53" t="s">
        <v>178</v>
      </c>
      <c r="O53" s="14"/>
      <c r="P53" s="14"/>
      <c r="Q53" s="13"/>
      <c r="R53" s="14"/>
      <c r="S53" s="13"/>
      <c r="T53" s="14"/>
      <c r="U53" s="13"/>
      <c r="V53" s="13"/>
      <c r="W53" s="14"/>
    </row>
    <row r="54" spans="1:23" x14ac:dyDescent="0.25">
      <c r="A54">
        <v>50253590</v>
      </c>
      <c r="B54">
        <v>729609</v>
      </c>
      <c r="C54" t="s">
        <v>698</v>
      </c>
      <c r="D54">
        <v>19289330</v>
      </c>
      <c r="E54" s="12">
        <v>44928</v>
      </c>
      <c r="F54" t="s">
        <v>179</v>
      </c>
      <c r="G54" t="s">
        <v>180</v>
      </c>
      <c r="H54">
        <v>131401</v>
      </c>
      <c r="J54">
        <f>VLOOKUP(H54,[1]popular!$A:$B,2,0)</f>
        <v>131401</v>
      </c>
      <c r="L54" s="15">
        <v>400000</v>
      </c>
      <c r="M54" t="s">
        <v>181</v>
      </c>
      <c r="N54" t="s">
        <v>182</v>
      </c>
      <c r="O54" s="14"/>
      <c r="P54" s="14"/>
      <c r="Q54" s="13"/>
      <c r="R54" s="14"/>
      <c r="S54" s="13"/>
      <c r="T54" s="14"/>
      <c r="U54" s="13"/>
      <c r="V54" s="13"/>
      <c r="W54" s="14"/>
    </row>
    <row r="55" spans="1:23" x14ac:dyDescent="0.25">
      <c r="A55">
        <v>50253590</v>
      </c>
      <c r="B55">
        <v>2052279</v>
      </c>
      <c r="C55" t="s">
        <v>183</v>
      </c>
      <c r="D55">
        <v>8000996623</v>
      </c>
      <c r="E55" s="12">
        <v>44936</v>
      </c>
      <c r="F55" t="s">
        <v>184</v>
      </c>
      <c r="G55" t="s">
        <v>185</v>
      </c>
      <c r="H55">
        <v>131401</v>
      </c>
      <c r="J55">
        <f>VLOOKUP(H55,[1]popular!$A:$B,2,0)</f>
        <v>131401</v>
      </c>
      <c r="L55" s="15">
        <v>373446</v>
      </c>
      <c r="M55" t="s">
        <v>19</v>
      </c>
      <c r="N55" t="s">
        <v>186</v>
      </c>
      <c r="O55" s="14"/>
      <c r="P55" s="14"/>
      <c r="Q55" s="13"/>
      <c r="R55" s="14"/>
      <c r="S55" s="13"/>
      <c r="T55" s="14"/>
      <c r="U55" s="13"/>
      <c r="V55" s="13"/>
      <c r="W55" s="14"/>
    </row>
    <row r="56" spans="1:23" x14ac:dyDescent="0.25">
      <c r="A56">
        <v>50253590</v>
      </c>
      <c r="B56">
        <v>2359661</v>
      </c>
      <c r="C56" t="s">
        <v>187</v>
      </c>
      <c r="D56">
        <v>1033684530</v>
      </c>
      <c r="E56" s="12">
        <v>44932</v>
      </c>
      <c r="F56" t="s">
        <v>188</v>
      </c>
      <c r="G56" t="s">
        <v>189</v>
      </c>
      <c r="H56">
        <v>131401</v>
      </c>
      <c r="J56">
        <f>VLOOKUP(H56,[1]popular!$A:$B,2,0)</f>
        <v>131401</v>
      </c>
      <c r="L56" s="15">
        <v>1033000</v>
      </c>
      <c r="M56" t="s">
        <v>190</v>
      </c>
      <c r="N56" t="s">
        <v>191</v>
      </c>
      <c r="O56" s="14"/>
      <c r="P56" s="14"/>
      <c r="Q56" s="13"/>
      <c r="R56" s="14"/>
      <c r="S56" s="13"/>
      <c r="T56" s="14"/>
      <c r="U56" s="13"/>
      <c r="V56" s="13"/>
      <c r="W56" s="14"/>
    </row>
    <row r="57" spans="1:23" x14ac:dyDescent="0.25">
      <c r="A57">
        <v>50253590</v>
      </c>
      <c r="B57">
        <v>14854949</v>
      </c>
      <c r="C57" t="s">
        <v>44</v>
      </c>
      <c r="D57">
        <v>26327836</v>
      </c>
      <c r="E57" s="12">
        <v>44928</v>
      </c>
      <c r="F57" t="s">
        <v>192</v>
      </c>
      <c r="G57" t="s">
        <v>193</v>
      </c>
      <c r="H57">
        <v>131401</v>
      </c>
      <c r="J57">
        <f>VLOOKUP(H57,[1]popular!$A:$B,2,0)</f>
        <v>131401</v>
      </c>
      <c r="L57" s="15">
        <v>400000</v>
      </c>
      <c r="M57" t="s">
        <v>22</v>
      </c>
      <c r="N57" t="s">
        <v>194</v>
      </c>
      <c r="O57" s="14"/>
      <c r="P57" s="14"/>
      <c r="Q57" s="13"/>
      <c r="R57" s="14"/>
      <c r="S57" s="13"/>
      <c r="T57" s="14"/>
      <c r="U57" s="13"/>
      <c r="V57" s="13"/>
      <c r="W57" s="14"/>
    </row>
    <row r="58" spans="1:23" x14ac:dyDescent="0.25">
      <c r="A58">
        <v>50253590</v>
      </c>
      <c r="B58">
        <v>1931116</v>
      </c>
      <c r="C58" t="s">
        <v>698</v>
      </c>
      <c r="D58">
        <v>41527459</v>
      </c>
      <c r="E58" s="12">
        <v>44932</v>
      </c>
      <c r="F58" t="s">
        <v>195</v>
      </c>
      <c r="G58" t="s">
        <v>196</v>
      </c>
      <c r="H58">
        <v>131401</v>
      </c>
      <c r="J58">
        <f>VLOOKUP(H58,[1]popular!$A:$B,2,0)</f>
        <v>131401</v>
      </c>
      <c r="L58" s="15">
        <v>8038077</v>
      </c>
      <c r="M58" t="s">
        <v>197</v>
      </c>
      <c r="N58" t="s">
        <v>198</v>
      </c>
      <c r="O58" s="14"/>
      <c r="P58" s="14"/>
      <c r="Q58" s="13"/>
      <c r="R58" s="14"/>
      <c r="S58" s="13"/>
      <c r="T58" s="14"/>
      <c r="U58" s="13"/>
      <c r="V58" s="13"/>
      <c r="W58" s="14"/>
    </row>
    <row r="59" spans="1:23" x14ac:dyDescent="0.25">
      <c r="A59">
        <v>50253590</v>
      </c>
      <c r="B59">
        <v>1766664</v>
      </c>
      <c r="C59" t="s">
        <v>130</v>
      </c>
      <c r="D59">
        <v>12097041</v>
      </c>
      <c r="E59" s="12">
        <v>44937</v>
      </c>
      <c r="F59" t="s">
        <v>199</v>
      </c>
      <c r="G59" t="s">
        <v>200</v>
      </c>
      <c r="H59">
        <v>131401</v>
      </c>
      <c r="J59">
        <f>VLOOKUP(H59,[1]popular!$A:$B,2,0)</f>
        <v>131401</v>
      </c>
      <c r="L59" s="15">
        <v>3228700</v>
      </c>
      <c r="M59" t="s">
        <v>201</v>
      </c>
      <c r="N59" t="s">
        <v>202</v>
      </c>
      <c r="O59" s="14"/>
      <c r="P59" s="14"/>
      <c r="Q59" s="13"/>
      <c r="R59" s="14"/>
      <c r="S59" s="13"/>
      <c r="T59" s="14"/>
      <c r="U59" s="13"/>
      <c r="V59" s="13"/>
      <c r="W59" s="14"/>
    </row>
    <row r="60" spans="1:23" x14ac:dyDescent="0.25">
      <c r="A60">
        <v>50253590</v>
      </c>
      <c r="B60">
        <v>2019023</v>
      </c>
      <c r="C60" t="s">
        <v>31</v>
      </c>
      <c r="D60">
        <v>8351947</v>
      </c>
      <c r="E60" s="12">
        <v>44937</v>
      </c>
      <c r="F60" t="s">
        <v>203</v>
      </c>
      <c r="G60" t="s">
        <v>204</v>
      </c>
      <c r="H60">
        <v>131401</v>
      </c>
      <c r="J60">
        <f>VLOOKUP(H60,[1]popular!$A:$B,2,0)</f>
        <v>131401</v>
      </c>
      <c r="L60" s="15">
        <v>4924199</v>
      </c>
      <c r="M60" t="s">
        <v>205</v>
      </c>
      <c r="N60" t="s">
        <v>34</v>
      </c>
      <c r="O60" s="14"/>
      <c r="P60" s="14"/>
      <c r="Q60" s="13"/>
      <c r="R60" s="14"/>
      <c r="S60" s="13"/>
      <c r="T60" s="14"/>
      <c r="U60" s="13"/>
      <c r="V60" s="13"/>
      <c r="W60" s="14"/>
    </row>
    <row r="61" spans="1:23" x14ac:dyDescent="0.25">
      <c r="A61">
        <v>50253590</v>
      </c>
      <c r="B61">
        <v>1822116</v>
      </c>
      <c r="C61" t="s">
        <v>206</v>
      </c>
      <c r="D61">
        <v>70520368</v>
      </c>
      <c r="E61" s="12">
        <v>44939</v>
      </c>
      <c r="F61" t="s">
        <v>207</v>
      </c>
      <c r="G61" t="s">
        <v>208</v>
      </c>
      <c r="H61">
        <v>131401</v>
      </c>
      <c r="J61">
        <f>VLOOKUP(H61,[1]popular!$A:$B,2,0)</f>
        <v>131401</v>
      </c>
      <c r="L61" s="15">
        <v>300000</v>
      </c>
      <c r="M61" t="s">
        <v>209</v>
      </c>
      <c r="N61" t="s">
        <v>210</v>
      </c>
      <c r="O61" s="14"/>
      <c r="P61" s="14"/>
      <c r="Q61" s="13"/>
      <c r="R61" s="14"/>
      <c r="S61" s="13"/>
      <c r="T61" s="14"/>
      <c r="U61" s="13"/>
      <c r="V61" s="13"/>
      <c r="W61" s="14"/>
    </row>
    <row r="62" spans="1:23" x14ac:dyDescent="0.25">
      <c r="A62">
        <v>50253590</v>
      </c>
      <c r="B62">
        <v>2276725</v>
      </c>
      <c r="C62" t="s">
        <v>35</v>
      </c>
      <c r="D62">
        <v>34522375</v>
      </c>
      <c r="E62" s="12">
        <v>44939</v>
      </c>
      <c r="F62" t="s">
        <v>211</v>
      </c>
      <c r="G62" t="s">
        <v>212</v>
      </c>
      <c r="H62">
        <v>131401</v>
      </c>
      <c r="J62">
        <f>VLOOKUP(H62,[1]popular!$A:$B,2,0)</f>
        <v>131401</v>
      </c>
      <c r="L62" s="15">
        <v>4904474</v>
      </c>
      <c r="M62" t="s">
        <v>213</v>
      </c>
      <c r="N62" t="s">
        <v>214</v>
      </c>
      <c r="O62" s="14"/>
      <c r="P62" s="14"/>
      <c r="Q62" s="13"/>
      <c r="R62" s="14"/>
      <c r="S62" s="13"/>
      <c r="T62" s="14"/>
      <c r="U62" s="13"/>
      <c r="V62" s="13"/>
      <c r="W62" s="14"/>
    </row>
    <row r="63" spans="1:23" x14ac:dyDescent="0.25">
      <c r="A63">
        <v>50253590</v>
      </c>
      <c r="B63">
        <v>1330735</v>
      </c>
      <c r="C63" t="s">
        <v>698</v>
      </c>
      <c r="D63">
        <v>41627931</v>
      </c>
      <c r="E63" s="12">
        <v>44939</v>
      </c>
      <c r="F63" t="s">
        <v>215</v>
      </c>
      <c r="G63" t="s">
        <v>216</v>
      </c>
      <c r="H63">
        <v>131401</v>
      </c>
      <c r="J63">
        <f>VLOOKUP(H63,[1]popular!$A:$B,2,0)</f>
        <v>131401</v>
      </c>
      <c r="L63" s="15">
        <v>938828.89</v>
      </c>
      <c r="M63" t="s">
        <v>217</v>
      </c>
      <c r="N63" t="s">
        <v>218</v>
      </c>
    </row>
    <row r="64" spans="1:23" x14ac:dyDescent="0.25">
      <c r="A64">
        <v>50253590</v>
      </c>
      <c r="B64">
        <v>3142515</v>
      </c>
      <c r="C64" t="s">
        <v>147</v>
      </c>
      <c r="D64">
        <v>5762803</v>
      </c>
      <c r="E64" s="12">
        <v>44939</v>
      </c>
      <c r="F64" t="s">
        <v>219</v>
      </c>
      <c r="G64" t="s">
        <v>220</v>
      </c>
      <c r="H64">
        <v>131401</v>
      </c>
      <c r="J64">
        <f>VLOOKUP(H64,[1]popular!$A:$B,2,0)</f>
        <v>131401</v>
      </c>
      <c r="L64" s="15">
        <v>3200764</v>
      </c>
      <c r="M64" t="s">
        <v>221</v>
      </c>
      <c r="N64" t="s">
        <v>222</v>
      </c>
    </row>
    <row r="65" spans="1:14" x14ac:dyDescent="0.25">
      <c r="A65">
        <v>50253590</v>
      </c>
      <c r="B65">
        <v>2352960</v>
      </c>
      <c r="C65" t="s">
        <v>223</v>
      </c>
      <c r="D65">
        <v>37798986</v>
      </c>
      <c r="E65" s="12">
        <v>44939</v>
      </c>
      <c r="F65" t="s">
        <v>224</v>
      </c>
      <c r="G65" t="s">
        <v>225</v>
      </c>
      <c r="H65">
        <v>131401</v>
      </c>
      <c r="J65">
        <f>VLOOKUP(H65,[1]popular!$A:$B,2,0)</f>
        <v>131401</v>
      </c>
      <c r="L65" s="15">
        <v>141000</v>
      </c>
      <c r="M65" t="s">
        <v>226</v>
      </c>
      <c r="N65" t="s">
        <v>227</v>
      </c>
    </row>
    <row r="66" spans="1:14" x14ac:dyDescent="0.25">
      <c r="A66">
        <v>50253590</v>
      </c>
      <c r="B66">
        <v>2356845</v>
      </c>
      <c r="C66" t="s">
        <v>86</v>
      </c>
      <c r="D66">
        <v>33137842</v>
      </c>
      <c r="E66" s="12">
        <v>44939</v>
      </c>
      <c r="F66" t="s">
        <v>228</v>
      </c>
      <c r="G66" t="s">
        <v>229</v>
      </c>
      <c r="H66">
        <v>131401</v>
      </c>
      <c r="J66">
        <f>VLOOKUP(H66,[1]popular!$A:$B,2,0)</f>
        <v>131401</v>
      </c>
      <c r="L66" s="15">
        <v>4195510</v>
      </c>
      <c r="M66" t="s">
        <v>230</v>
      </c>
      <c r="N66" t="s">
        <v>231</v>
      </c>
    </row>
    <row r="67" spans="1:14" x14ac:dyDescent="0.25">
      <c r="A67">
        <v>50253590</v>
      </c>
      <c r="B67">
        <v>1972556</v>
      </c>
      <c r="C67" t="s">
        <v>232</v>
      </c>
      <c r="D67">
        <v>27766247</v>
      </c>
      <c r="E67" s="12">
        <v>44939</v>
      </c>
      <c r="F67" t="s">
        <v>233</v>
      </c>
      <c r="G67" t="s">
        <v>234</v>
      </c>
      <c r="H67">
        <v>131401</v>
      </c>
      <c r="J67">
        <f>VLOOKUP(H67,[1]popular!$A:$B,2,0)</f>
        <v>131401</v>
      </c>
      <c r="L67" s="15">
        <v>5359631</v>
      </c>
      <c r="M67" t="s">
        <v>235</v>
      </c>
      <c r="N67" t="s">
        <v>236</v>
      </c>
    </row>
    <row r="68" spans="1:14" x14ac:dyDescent="0.25">
      <c r="A68">
        <v>50253590</v>
      </c>
      <c r="B68">
        <v>2281881</v>
      </c>
      <c r="C68" t="s">
        <v>237</v>
      </c>
      <c r="D68">
        <v>38219591</v>
      </c>
      <c r="E68" s="12">
        <v>44939</v>
      </c>
      <c r="F68" t="s">
        <v>238</v>
      </c>
      <c r="G68" t="s">
        <v>239</v>
      </c>
      <c r="H68">
        <v>131401</v>
      </c>
      <c r="J68">
        <f>VLOOKUP(H68,[1]popular!$A:$B,2,0)</f>
        <v>131401</v>
      </c>
      <c r="L68" s="15">
        <v>4459926</v>
      </c>
      <c r="M68" t="s">
        <v>240</v>
      </c>
      <c r="N68" t="s">
        <v>241</v>
      </c>
    </row>
    <row r="69" spans="1:14" x14ac:dyDescent="0.25">
      <c r="A69">
        <v>50253590</v>
      </c>
      <c r="B69">
        <v>2181705</v>
      </c>
      <c r="C69" t="s">
        <v>242</v>
      </c>
      <c r="D69">
        <v>20613924</v>
      </c>
      <c r="E69" s="12">
        <v>44939</v>
      </c>
      <c r="F69" t="s">
        <v>243</v>
      </c>
      <c r="G69" t="s">
        <v>244</v>
      </c>
      <c r="H69">
        <v>131401</v>
      </c>
      <c r="J69">
        <f>VLOOKUP(H69,[1]popular!$A:$B,2,0)</f>
        <v>131401</v>
      </c>
      <c r="L69" s="15">
        <v>6231680</v>
      </c>
      <c r="M69" t="s">
        <v>245</v>
      </c>
      <c r="N69" t="s">
        <v>246</v>
      </c>
    </row>
    <row r="70" spans="1:14" x14ac:dyDescent="0.25">
      <c r="A70">
        <v>50253590</v>
      </c>
      <c r="B70">
        <v>2398710</v>
      </c>
      <c r="C70" t="s">
        <v>698</v>
      </c>
      <c r="D70">
        <v>41724582</v>
      </c>
      <c r="E70" s="12">
        <v>44939</v>
      </c>
      <c r="F70" t="s">
        <v>247</v>
      </c>
      <c r="G70" t="s">
        <v>248</v>
      </c>
      <c r="H70">
        <v>131401</v>
      </c>
      <c r="J70">
        <f>VLOOKUP(H70,[1]popular!$A:$B,2,0)</f>
        <v>131401</v>
      </c>
      <c r="L70" s="15">
        <v>1594908</v>
      </c>
      <c r="M70" t="s">
        <v>249</v>
      </c>
      <c r="N70" t="s">
        <v>250</v>
      </c>
    </row>
    <row r="71" spans="1:14" x14ac:dyDescent="0.25">
      <c r="A71">
        <v>50253590</v>
      </c>
      <c r="B71">
        <v>183089</v>
      </c>
      <c r="C71" t="s">
        <v>44</v>
      </c>
      <c r="D71">
        <v>26330712</v>
      </c>
      <c r="E71" s="12">
        <v>44939</v>
      </c>
      <c r="F71" t="s">
        <v>28</v>
      </c>
      <c r="G71" t="s">
        <v>44</v>
      </c>
      <c r="H71">
        <v>131401</v>
      </c>
      <c r="J71">
        <f>VLOOKUP(H71,[1]popular!$A:$B,2,0)</f>
        <v>131401</v>
      </c>
      <c r="L71" s="15">
        <v>400000</v>
      </c>
      <c r="M71" t="s">
        <v>29</v>
      </c>
      <c r="N71" t="s">
        <v>251</v>
      </c>
    </row>
    <row r="72" spans="1:14" x14ac:dyDescent="0.25">
      <c r="A72">
        <v>50253590</v>
      </c>
      <c r="B72">
        <v>693193</v>
      </c>
      <c r="C72" t="s">
        <v>252</v>
      </c>
      <c r="D72">
        <v>37796627</v>
      </c>
      <c r="E72" s="12">
        <v>44939</v>
      </c>
      <c r="F72" t="s">
        <v>253</v>
      </c>
      <c r="G72" t="s">
        <v>254</v>
      </c>
      <c r="H72">
        <v>131401</v>
      </c>
      <c r="J72">
        <f>VLOOKUP(H72,[1]popular!$A:$B,2,0)</f>
        <v>131401</v>
      </c>
      <c r="L72" s="15">
        <v>51000</v>
      </c>
      <c r="M72" t="s">
        <v>255</v>
      </c>
      <c r="N72" t="s">
        <v>256</v>
      </c>
    </row>
    <row r="73" spans="1:14" x14ac:dyDescent="0.25">
      <c r="A73">
        <v>50253590</v>
      </c>
      <c r="B73">
        <v>183061</v>
      </c>
      <c r="C73" t="s">
        <v>44</v>
      </c>
      <c r="D73">
        <v>26258816</v>
      </c>
      <c r="E73" s="12">
        <v>44939</v>
      </c>
      <c r="F73" t="s">
        <v>257</v>
      </c>
      <c r="G73" t="s">
        <v>258</v>
      </c>
      <c r="H73">
        <v>131401</v>
      </c>
      <c r="J73">
        <f>VLOOKUP(H73,[1]popular!$A:$B,2,0)</f>
        <v>131401</v>
      </c>
      <c r="L73" s="15">
        <v>1000000</v>
      </c>
      <c r="M73" t="s">
        <v>259</v>
      </c>
      <c r="N73" t="s">
        <v>21</v>
      </c>
    </row>
    <row r="74" spans="1:14" x14ac:dyDescent="0.25">
      <c r="A74">
        <v>50253590</v>
      </c>
      <c r="B74">
        <v>2394954</v>
      </c>
      <c r="C74" t="s">
        <v>237</v>
      </c>
      <c r="D74">
        <v>14203940</v>
      </c>
      <c r="E74" s="12">
        <v>44939</v>
      </c>
      <c r="F74" t="s">
        <v>260</v>
      </c>
      <c r="G74" t="s">
        <v>239</v>
      </c>
      <c r="H74">
        <v>131401</v>
      </c>
      <c r="J74">
        <f>VLOOKUP(H74,[1]popular!$A:$B,2,0)</f>
        <v>131401</v>
      </c>
      <c r="L74" s="15">
        <v>491985</v>
      </c>
      <c r="M74" t="s">
        <v>261</v>
      </c>
      <c r="N74" t="s">
        <v>262</v>
      </c>
    </row>
    <row r="75" spans="1:14" x14ac:dyDescent="0.25">
      <c r="A75">
        <v>50253590</v>
      </c>
      <c r="B75">
        <v>1043938</v>
      </c>
      <c r="C75" t="s">
        <v>95</v>
      </c>
      <c r="D75">
        <v>890000864</v>
      </c>
      <c r="E75" s="12">
        <v>44939</v>
      </c>
      <c r="F75" t="s">
        <v>263</v>
      </c>
      <c r="G75" t="s">
        <v>264</v>
      </c>
      <c r="H75">
        <v>131401</v>
      </c>
      <c r="J75">
        <f>VLOOKUP(H75,[1]popular!$A:$B,2,0)</f>
        <v>131401</v>
      </c>
      <c r="L75" s="15">
        <v>445892</v>
      </c>
      <c r="M75" t="s">
        <v>265</v>
      </c>
      <c r="N75" t="s">
        <v>266</v>
      </c>
    </row>
    <row r="76" spans="1:14" x14ac:dyDescent="0.25">
      <c r="A76">
        <v>50253590</v>
      </c>
      <c r="B76">
        <v>982001</v>
      </c>
      <c r="C76" t="s">
        <v>698</v>
      </c>
      <c r="D76">
        <v>17085175</v>
      </c>
      <c r="E76" s="12">
        <v>44942</v>
      </c>
      <c r="F76" t="s">
        <v>319</v>
      </c>
      <c r="G76" t="s">
        <v>421</v>
      </c>
      <c r="H76">
        <v>131401</v>
      </c>
      <c r="J76">
        <f>VLOOKUP(H76,[1]popular!$A:$B,2,0)</f>
        <v>131401</v>
      </c>
      <c r="L76" s="15">
        <v>3923003</v>
      </c>
      <c r="M76" t="s">
        <v>537</v>
      </c>
      <c r="N76" t="s">
        <v>23</v>
      </c>
    </row>
    <row r="77" spans="1:14" x14ac:dyDescent="0.25">
      <c r="A77">
        <v>50253590</v>
      </c>
      <c r="B77">
        <v>2363164</v>
      </c>
      <c r="C77" t="s">
        <v>698</v>
      </c>
      <c r="D77">
        <v>41354088</v>
      </c>
      <c r="E77" s="12">
        <v>44942</v>
      </c>
      <c r="F77" t="s">
        <v>320</v>
      </c>
      <c r="G77" t="s">
        <v>422</v>
      </c>
      <c r="H77">
        <v>131401</v>
      </c>
      <c r="J77">
        <f>VLOOKUP(H77,[1]popular!$A:$B,2,0)</f>
        <v>131401</v>
      </c>
      <c r="L77" s="15">
        <v>442900</v>
      </c>
      <c r="M77" t="s">
        <v>23</v>
      </c>
      <c r="N77" t="s">
        <v>538</v>
      </c>
    </row>
    <row r="78" spans="1:14" x14ac:dyDescent="0.25">
      <c r="A78">
        <v>50253590</v>
      </c>
      <c r="B78">
        <v>1822114</v>
      </c>
      <c r="C78" t="s">
        <v>206</v>
      </c>
      <c r="D78">
        <v>6867636</v>
      </c>
      <c r="E78" s="12">
        <v>44942</v>
      </c>
      <c r="F78" t="s">
        <v>321</v>
      </c>
      <c r="G78" t="s">
        <v>423</v>
      </c>
      <c r="H78">
        <v>131401</v>
      </c>
      <c r="J78">
        <f>VLOOKUP(H78,[1]popular!$A:$B,2,0)</f>
        <v>131401</v>
      </c>
      <c r="L78" s="15">
        <v>1282810</v>
      </c>
      <c r="M78" t="s">
        <v>539</v>
      </c>
      <c r="N78" t="s">
        <v>540</v>
      </c>
    </row>
    <row r="79" spans="1:14" x14ac:dyDescent="0.25">
      <c r="A79">
        <v>50253590</v>
      </c>
      <c r="B79">
        <v>1883526</v>
      </c>
      <c r="C79" t="s">
        <v>291</v>
      </c>
      <c r="D79">
        <v>28898597</v>
      </c>
      <c r="E79" s="12">
        <v>44952</v>
      </c>
      <c r="F79" t="s">
        <v>322</v>
      </c>
      <c r="G79" t="s">
        <v>424</v>
      </c>
      <c r="H79">
        <v>131401</v>
      </c>
      <c r="J79">
        <f>VLOOKUP(H79,[1]popular!$A:$B,2,0)</f>
        <v>131401</v>
      </c>
      <c r="L79" s="15">
        <v>225000</v>
      </c>
      <c r="M79" t="s">
        <v>541</v>
      </c>
      <c r="N79" t="s">
        <v>542</v>
      </c>
    </row>
    <row r="80" spans="1:14" x14ac:dyDescent="0.25">
      <c r="A80">
        <v>50253590</v>
      </c>
      <c r="B80">
        <v>1587817</v>
      </c>
      <c r="C80" t="s">
        <v>698</v>
      </c>
      <c r="D80">
        <v>17155936</v>
      </c>
      <c r="E80" s="12">
        <v>44952</v>
      </c>
      <c r="F80" t="s">
        <v>323</v>
      </c>
      <c r="G80" t="s">
        <v>425</v>
      </c>
      <c r="H80">
        <v>131401</v>
      </c>
      <c r="J80">
        <f>VLOOKUP(H80,[1]popular!$A:$B,2,0)</f>
        <v>131401</v>
      </c>
      <c r="L80" s="15">
        <v>2738016</v>
      </c>
      <c r="M80" t="s">
        <v>23</v>
      </c>
      <c r="N80" t="s">
        <v>543</v>
      </c>
    </row>
    <row r="81" spans="1:14" x14ac:dyDescent="0.25">
      <c r="A81">
        <v>50253590</v>
      </c>
      <c r="B81">
        <v>2016127</v>
      </c>
      <c r="C81" t="s">
        <v>698</v>
      </c>
      <c r="D81">
        <v>28476999</v>
      </c>
      <c r="E81" s="12">
        <v>44952</v>
      </c>
      <c r="F81" t="s">
        <v>324</v>
      </c>
      <c r="G81" t="s">
        <v>426</v>
      </c>
      <c r="H81">
        <v>131401</v>
      </c>
      <c r="J81">
        <f>VLOOKUP(H81,[1]popular!$A:$B,2,0)</f>
        <v>131401</v>
      </c>
      <c r="L81" s="15">
        <v>2000000</v>
      </c>
      <c r="M81" t="s">
        <v>544</v>
      </c>
      <c r="N81" t="s">
        <v>545</v>
      </c>
    </row>
    <row r="82" spans="1:14" x14ac:dyDescent="0.25">
      <c r="A82">
        <v>50253590</v>
      </c>
      <c r="B82">
        <v>1970589</v>
      </c>
      <c r="C82" t="s">
        <v>292</v>
      </c>
      <c r="D82">
        <v>64865463</v>
      </c>
      <c r="E82" s="12">
        <v>44952</v>
      </c>
      <c r="F82" t="s">
        <v>325</v>
      </c>
      <c r="G82" t="s">
        <v>427</v>
      </c>
      <c r="H82">
        <v>131401</v>
      </c>
      <c r="J82">
        <f>VLOOKUP(H82,[1]popular!$A:$B,2,0)</f>
        <v>131401</v>
      </c>
      <c r="L82" s="15">
        <v>2850000</v>
      </c>
      <c r="M82" t="s">
        <v>546</v>
      </c>
      <c r="N82" t="s">
        <v>547</v>
      </c>
    </row>
    <row r="83" spans="1:14" x14ac:dyDescent="0.25">
      <c r="A83">
        <v>50253590</v>
      </c>
      <c r="B83">
        <v>2334175</v>
      </c>
      <c r="C83" t="s">
        <v>698</v>
      </c>
      <c r="D83">
        <v>403560</v>
      </c>
      <c r="E83" s="12">
        <v>44953</v>
      </c>
      <c r="F83" t="s">
        <v>326</v>
      </c>
      <c r="G83" t="s">
        <v>428</v>
      </c>
      <c r="H83">
        <v>131401</v>
      </c>
      <c r="J83">
        <f>VLOOKUP(H83,[1]popular!$A:$B,2,0)</f>
        <v>131401</v>
      </c>
      <c r="L83" s="15">
        <v>7223594</v>
      </c>
      <c r="M83" t="s">
        <v>548</v>
      </c>
      <c r="N83" t="s">
        <v>549</v>
      </c>
    </row>
    <row r="84" spans="1:14" x14ac:dyDescent="0.25">
      <c r="A84">
        <v>50253590</v>
      </c>
      <c r="B84">
        <v>2185939</v>
      </c>
      <c r="C84" t="s">
        <v>698</v>
      </c>
      <c r="D84">
        <v>15039207</v>
      </c>
      <c r="E84" s="12">
        <v>44953</v>
      </c>
      <c r="F84" t="s">
        <v>327</v>
      </c>
      <c r="G84" t="s">
        <v>429</v>
      </c>
      <c r="H84">
        <v>131401</v>
      </c>
      <c r="J84">
        <f>VLOOKUP(H84,[1]popular!$A:$B,2,0)</f>
        <v>131401</v>
      </c>
      <c r="L84" s="15">
        <v>500000</v>
      </c>
      <c r="M84" t="s">
        <v>550</v>
      </c>
      <c r="N84" t="s">
        <v>551</v>
      </c>
    </row>
    <row r="85" spans="1:14" x14ac:dyDescent="0.25">
      <c r="A85">
        <v>50253590</v>
      </c>
      <c r="B85">
        <v>2113897</v>
      </c>
      <c r="C85" t="s">
        <v>242</v>
      </c>
      <c r="D85">
        <v>20613864</v>
      </c>
      <c r="E85" s="12">
        <v>44943</v>
      </c>
      <c r="F85" t="s">
        <v>328</v>
      </c>
      <c r="G85" t="s">
        <v>430</v>
      </c>
      <c r="H85">
        <v>131401</v>
      </c>
      <c r="J85">
        <f>VLOOKUP(H85,[1]popular!$A:$B,2,0)</f>
        <v>131401</v>
      </c>
      <c r="L85" s="15">
        <v>1578119</v>
      </c>
      <c r="M85" t="s">
        <v>552</v>
      </c>
      <c r="N85" t="s">
        <v>553</v>
      </c>
    </row>
    <row r="86" spans="1:14" x14ac:dyDescent="0.25">
      <c r="A86">
        <v>50253590</v>
      </c>
      <c r="B86">
        <v>2420582</v>
      </c>
      <c r="C86" t="s">
        <v>56</v>
      </c>
      <c r="D86">
        <v>24362609</v>
      </c>
      <c r="E86" s="12">
        <v>44943</v>
      </c>
      <c r="F86" t="s">
        <v>329</v>
      </c>
      <c r="G86" t="s">
        <v>431</v>
      </c>
      <c r="H86">
        <v>131401</v>
      </c>
      <c r="J86">
        <f>VLOOKUP(H86,[1]popular!$A:$B,2,0)</f>
        <v>131401</v>
      </c>
      <c r="L86" s="15">
        <v>855055</v>
      </c>
      <c r="M86" t="s">
        <v>554</v>
      </c>
      <c r="N86" t="s">
        <v>555</v>
      </c>
    </row>
    <row r="87" spans="1:14" x14ac:dyDescent="0.25">
      <c r="A87">
        <v>50253590</v>
      </c>
      <c r="B87">
        <v>2290995</v>
      </c>
      <c r="C87" t="s">
        <v>698</v>
      </c>
      <c r="D87">
        <v>3116270</v>
      </c>
      <c r="E87" s="12">
        <v>44943</v>
      </c>
      <c r="F87" t="s">
        <v>330</v>
      </c>
      <c r="G87" t="s">
        <v>432</v>
      </c>
      <c r="H87">
        <v>131401</v>
      </c>
      <c r="J87">
        <f>VLOOKUP(H87,[1]popular!$A:$B,2,0)</f>
        <v>131401</v>
      </c>
      <c r="L87" s="15">
        <v>311300</v>
      </c>
      <c r="M87" t="s">
        <v>556</v>
      </c>
      <c r="N87" t="s">
        <v>557</v>
      </c>
    </row>
    <row r="88" spans="1:14" x14ac:dyDescent="0.25">
      <c r="A88">
        <v>50253590</v>
      </c>
      <c r="B88">
        <v>1822109</v>
      </c>
      <c r="C88" t="s">
        <v>206</v>
      </c>
      <c r="D88">
        <v>26171366</v>
      </c>
      <c r="E88" s="12">
        <v>44943</v>
      </c>
      <c r="F88" t="s">
        <v>331</v>
      </c>
      <c r="G88" t="s">
        <v>433</v>
      </c>
      <c r="H88">
        <v>131401</v>
      </c>
      <c r="J88">
        <f>VLOOKUP(H88,[1]popular!$A:$B,2,0)</f>
        <v>131401</v>
      </c>
      <c r="L88" s="15">
        <v>4505000</v>
      </c>
      <c r="M88" t="s">
        <v>558</v>
      </c>
      <c r="N88" t="s">
        <v>559</v>
      </c>
    </row>
    <row r="89" spans="1:14" x14ac:dyDescent="0.25">
      <c r="A89">
        <v>50253590</v>
      </c>
      <c r="B89">
        <v>2166987</v>
      </c>
      <c r="C89" t="s">
        <v>252</v>
      </c>
      <c r="D89">
        <v>13811097</v>
      </c>
      <c r="E89" s="12">
        <v>44943</v>
      </c>
      <c r="F89" t="s">
        <v>332</v>
      </c>
      <c r="G89" t="s">
        <v>434</v>
      </c>
      <c r="H89">
        <v>131401</v>
      </c>
      <c r="J89">
        <f>VLOOKUP(H89,[1]popular!$A:$B,2,0)</f>
        <v>131401</v>
      </c>
      <c r="L89" s="15">
        <v>12973585</v>
      </c>
      <c r="M89" t="s">
        <v>560</v>
      </c>
      <c r="N89" t="s">
        <v>561</v>
      </c>
    </row>
    <row r="90" spans="1:14" x14ac:dyDescent="0.25">
      <c r="A90">
        <v>50253590</v>
      </c>
      <c r="B90">
        <v>1639717</v>
      </c>
      <c r="C90" t="s">
        <v>698</v>
      </c>
      <c r="D90">
        <v>2928179</v>
      </c>
      <c r="E90" s="12">
        <v>44943</v>
      </c>
      <c r="F90" t="s">
        <v>333</v>
      </c>
      <c r="G90" t="s">
        <v>435</v>
      </c>
      <c r="H90">
        <v>131401</v>
      </c>
      <c r="J90">
        <f>VLOOKUP(H90,[1]popular!$A:$B,2,0)</f>
        <v>131401</v>
      </c>
      <c r="L90" s="15">
        <v>954263</v>
      </c>
      <c r="M90" t="s">
        <v>562</v>
      </c>
      <c r="N90" t="s">
        <v>563</v>
      </c>
    </row>
    <row r="91" spans="1:14" x14ac:dyDescent="0.25">
      <c r="A91">
        <v>50253590</v>
      </c>
      <c r="B91">
        <v>2031978</v>
      </c>
      <c r="C91" t="s">
        <v>698</v>
      </c>
      <c r="D91">
        <v>41688826</v>
      </c>
      <c r="E91" s="12">
        <v>44943</v>
      </c>
      <c r="F91" t="s">
        <v>334</v>
      </c>
      <c r="G91" t="s">
        <v>436</v>
      </c>
      <c r="H91">
        <v>131401</v>
      </c>
      <c r="J91">
        <f>VLOOKUP(H91,[1]popular!$A:$B,2,0)</f>
        <v>131401</v>
      </c>
      <c r="L91" s="15">
        <v>2300000</v>
      </c>
      <c r="M91" t="s">
        <v>564</v>
      </c>
      <c r="N91" t="s">
        <v>564</v>
      </c>
    </row>
    <row r="92" spans="1:14" x14ac:dyDescent="0.25">
      <c r="A92">
        <v>50253590</v>
      </c>
      <c r="B92">
        <v>2540517</v>
      </c>
      <c r="C92" t="s">
        <v>283</v>
      </c>
      <c r="D92">
        <v>29924717</v>
      </c>
      <c r="E92" s="12">
        <v>44943</v>
      </c>
      <c r="F92" t="s">
        <v>335</v>
      </c>
      <c r="G92" t="s">
        <v>437</v>
      </c>
      <c r="H92">
        <v>131401</v>
      </c>
      <c r="J92">
        <f>VLOOKUP(H92,[1]popular!$A:$B,2,0)</f>
        <v>131401</v>
      </c>
      <c r="L92" s="15">
        <v>4105444</v>
      </c>
      <c r="M92" t="s">
        <v>565</v>
      </c>
      <c r="N92" t="s">
        <v>566</v>
      </c>
    </row>
    <row r="93" spans="1:14" x14ac:dyDescent="0.25">
      <c r="A93">
        <v>50253590</v>
      </c>
      <c r="B93">
        <v>1972523</v>
      </c>
      <c r="C93" t="s">
        <v>232</v>
      </c>
      <c r="D93">
        <v>27718342</v>
      </c>
      <c r="E93" s="12">
        <v>44943</v>
      </c>
      <c r="F93" t="s">
        <v>336</v>
      </c>
      <c r="G93" t="s">
        <v>438</v>
      </c>
      <c r="H93">
        <v>131401</v>
      </c>
      <c r="J93">
        <f>VLOOKUP(H93,[1]popular!$A:$B,2,0)</f>
        <v>131401</v>
      </c>
      <c r="L93" s="15">
        <v>3066528</v>
      </c>
      <c r="M93" t="s">
        <v>567</v>
      </c>
      <c r="N93" t="s">
        <v>568</v>
      </c>
    </row>
    <row r="94" spans="1:14" x14ac:dyDescent="0.25">
      <c r="A94">
        <v>50253590</v>
      </c>
      <c r="B94">
        <v>2265314</v>
      </c>
      <c r="C94" t="s">
        <v>698</v>
      </c>
      <c r="D94">
        <v>41692839</v>
      </c>
      <c r="E94" s="12">
        <v>44953</v>
      </c>
      <c r="F94" t="s">
        <v>337</v>
      </c>
      <c r="G94" t="s">
        <v>439</v>
      </c>
      <c r="H94">
        <v>131401</v>
      </c>
      <c r="J94">
        <f>VLOOKUP(H94,[1]popular!$A:$B,2,0)</f>
        <v>131401</v>
      </c>
      <c r="L94" s="15">
        <v>330000</v>
      </c>
      <c r="M94" t="s">
        <v>569</v>
      </c>
      <c r="N94" t="s">
        <v>570</v>
      </c>
    </row>
    <row r="95" spans="1:14" x14ac:dyDescent="0.25">
      <c r="A95">
        <v>50253590</v>
      </c>
      <c r="B95">
        <v>2404149</v>
      </c>
      <c r="C95" t="s">
        <v>293</v>
      </c>
      <c r="D95">
        <v>35315032</v>
      </c>
      <c r="E95" s="12">
        <v>44953</v>
      </c>
      <c r="F95" t="s">
        <v>338</v>
      </c>
      <c r="G95" t="s">
        <v>440</v>
      </c>
      <c r="H95">
        <v>131401</v>
      </c>
      <c r="J95">
        <f>VLOOKUP(H95,[1]popular!$A:$B,2,0)</f>
        <v>131401</v>
      </c>
      <c r="L95" s="15">
        <v>533000</v>
      </c>
      <c r="M95" t="s">
        <v>571</v>
      </c>
      <c r="N95" t="s">
        <v>572</v>
      </c>
    </row>
    <row r="96" spans="1:14" x14ac:dyDescent="0.25">
      <c r="A96">
        <v>50253590</v>
      </c>
      <c r="B96">
        <v>2365801</v>
      </c>
      <c r="C96" t="s">
        <v>698</v>
      </c>
      <c r="D96">
        <v>1193562411</v>
      </c>
      <c r="E96" s="12">
        <v>44944</v>
      </c>
      <c r="F96" t="s">
        <v>339</v>
      </c>
      <c r="G96" t="s">
        <v>441</v>
      </c>
      <c r="H96">
        <v>131401</v>
      </c>
      <c r="J96">
        <f>VLOOKUP(H96,[1]popular!$A:$B,2,0)</f>
        <v>131401</v>
      </c>
      <c r="L96" s="15">
        <v>478842</v>
      </c>
      <c r="M96" t="s">
        <v>573</v>
      </c>
      <c r="N96" t="s">
        <v>574</v>
      </c>
    </row>
    <row r="97" spans="1:14" x14ac:dyDescent="0.25">
      <c r="A97">
        <v>50253590</v>
      </c>
      <c r="B97">
        <v>2346475</v>
      </c>
      <c r="C97" t="s">
        <v>237</v>
      </c>
      <c r="D97">
        <v>38230353</v>
      </c>
      <c r="E97" s="12">
        <v>44944</v>
      </c>
      <c r="F97" t="s">
        <v>340</v>
      </c>
      <c r="G97" t="s">
        <v>442</v>
      </c>
      <c r="H97">
        <v>131401</v>
      </c>
      <c r="J97">
        <f>VLOOKUP(H97,[1]popular!$A:$B,2,0)</f>
        <v>131401</v>
      </c>
      <c r="L97" s="15">
        <v>210000</v>
      </c>
      <c r="M97" t="s">
        <v>575</v>
      </c>
      <c r="N97" t="s">
        <v>576</v>
      </c>
    </row>
    <row r="98" spans="1:14" x14ac:dyDescent="0.25">
      <c r="A98">
        <v>50253590</v>
      </c>
      <c r="B98">
        <v>2255637</v>
      </c>
      <c r="C98" t="s">
        <v>237</v>
      </c>
      <c r="D98">
        <v>28891776</v>
      </c>
      <c r="E98" s="12">
        <v>44944</v>
      </c>
      <c r="F98" t="s">
        <v>341</v>
      </c>
      <c r="G98" t="s">
        <v>443</v>
      </c>
      <c r="H98">
        <v>131401</v>
      </c>
      <c r="J98">
        <f>VLOOKUP(H98,[1]popular!$A:$B,2,0)</f>
        <v>131401</v>
      </c>
      <c r="L98" s="15">
        <v>3508932</v>
      </c>
      <c r="M98" t="s">
        <v>577</v>
      </c>
      <c r="N98" t="s">
        <v>578</v>
      </c>
    </row>
    <row r="99" spans="1:14" x14ac:dyDescent="0.25">
      <c r="A99">
        <v>50253590</v>
      </c>
      <c r="B99">
        <v>2541707</v>
      </c>
      <c r="C99" t="s">
        <v>283</v>
      </c>
      <c r="D99">
        <v>29393595</v>
      </c>
      <c r="E99" s="12">
        <v>44944</v>
      </c>
      <c r="F99" t="s">
        <v>342</v>
      </c>
      <c r="G99" t="s">
        <v>444</v>
      </c>
      <c r="H99">
        <v>131401</v>
      </c>
      <c r="J99">
        <f>VLOOKUP(H99,[1]popular!$A:$B,2,0)</f>
        <v>131401</v>
      </c>
      <c r="L99" s="15">
        <v>85950</v>
      </c>
      <c r="M99" t="s">
        <v>579</v>
      </c>
      <c r="N99" t="s">
        <v>580</v>
      </c>
    </row>
    <row r="100" spans="1:14" x14ac:dyDescent="0.25">
      <c r="A100">
        <v>50253590</v>
      </c>
      <c r="B100">
        <v>2120597</v>
      </c>
      <c r="C100" t="s">
        <v>252</v>
      </c>
      <c r="D100">
        <v>5504127</v>
      </c>
      <c r="E100" s="12">
        <v>44944</v>
      </c>
      <c r="F100" t="s">
        <v>343</v>
      </c>
      <c r="G100" t="s">
        <v>445</v>
      </c>
      <c r="H100">
        <v>131401</v>
      </c>
      <c r="J100">
        <f>VLOOKUP(H100,[1]popular!$A:$B,2,0)</f>
        <v>131401</v>
      </c>
      <c r="L100" s="15">
        <v>2585902</v>
      </c>
      <c r="M100" t="s">
        <v>581</v>
      </c>
      <c r="N100" t="s">
        <v>582</v>
      </c>
    </row>
    <row r="101" spans="1:14" x14ac:dyDescent="0.25">
      <c r="A101">
        <v>50253590</v>
      </c>
      <c r="B101">
        <v>1956277</v>
      </c>
      <c r="C101" t="s">
        <v>294</v>
      </c>
      <c r="D101">
        <v>16247319</v>
      </c>
      <c r="E101" s="12">
        <v>44944</v>
      </c>
      <c r="F101" t="s">
        <v>344</v>
      </c>
      <c r="G101" t="s">
        <v>446</v>
      </c>
      <c r="H101">
        <v>131401</v>
      </c>
      <c r="J101">
        <f>VLOOKUP(H101,[1]popular!$A:$B,2,0)</f>
        <v>131401</v>
      </c>
      <c r="L101" s="15">
        <v>7408627</v>
      </c>
      <c r="M101" t="s">
        <v>583</v>
      </c>
      <c r="N101" t="s">
        <v>584</v>
      </c>
    </row>
    <row r="102" spans="1:14" x14ac:dyDescent="0.25">
      <c r="A102">
        <v>50253590</v>
      </c>
      <c r="B102">
        <v>80009475</v>
      </c>
      <c r="C102" t="s">
        <v>295</v>
      </c>
      <c r="D102">
        <v>8000947557</v>
      </c>
      <c r="E102" s="12">
        <v>44944</v>
      </c>
      <c r="F102" t="s">
        <v>345</v>
      </c>
      <c r="G102" t="s">
        <v>447</v>
      </c>
      <c r="H102">
        <v>131401</v>
      </c>
      <c r="J102">
        <f>VLOOKUP(H102,[1]popular!$A:$B,2,0)</f>
        <v>131401</v>
      </c>
      <c r="L102" s="15">
        <v>767916</v>
      </c>
      <c r="M102" t="s">
        <v>23</v>
      </c>
      <c r="N102" t="s">
        <v>585</v>
      </c>
    </row>
    <row r="103" spans="1:14" x14ac:dyDescent="0.25">
      <c r="A103">
        <v>50253590</v>
      </c>
      <c r="B103">
        <v>80009475</v>
      </c>
      <c r="C103" t="s">
        <v>295</v>
      </c>
      <c r="D103">
        <v>8000947557</v>
      </c>
      <c r="E103" s="12">
        <v>44944</v>
      </c>
      <c r="F103" t="s">
        <v>346</v>
      </c>
      <c r="G103" t="s">
        <v>448</v>
      </c>
      <c r="H103">
        <v>131401</v>
      </c>
      <c r="J103">
        <f>VLOOKUP(H103,[1]popular!$A:$B,2,0)</f>
        <v>131401</v>
      </c>
      <c r="L103" s="15">
        <v>525142</v>
      </c>
      <c r="M103" t="s">
        <v>23</v>
      </c>
      <c r="N103" t="s">
        <v>585</v>
      </c>
    </row>
    <row r="104" spans="1:14" x14ac:dyDescent="0.25">
      <c r="A104">
        <v>50253590</v>
      </c>
      <c r="B104">
        <v>2381233</v>
      </c>
      <c r="C104" t="s">
        <v>296</v>
      </c>
      <c r="D104">
        <v>22196596</v>
      </c>
      <c r="E104" s="12">
        <v>44945</v>
      </c>
      <c r="F104" t="s">
        <v>347</v>
      </c>
      <c r="G104" t="s">
        <v>449</v>
      </c>
      <c r="H104">
        <v>131401</v>
      </c>
      <c r="J104">
        <f>VLOOKUP(H104,[1]popular!$A:$B,2,0)</f>
        <v>131401</v>
      </c>
      <c r="L104" s="15">
        <v>4508631</v>
      </c>
      <c r="M104" t="s">
        <v>586</v>
      </c>
      <c r="N104" t="s">
        <v>587</v>
      </c>
    </row>
    <row r="105" spans="1:14" x14ac:dyDescent="0.25">
      <c r="A105">
        <v>50253590</v>
      </c>
      <c r="B105">
        <v>1592112</v>
      </c>
      <c r="C105" t="s">
        <v>35</v>
      </c>
      <c r="D105">
        <v>38962861</v>
      </c>
      <c r="E105" s="12">
        <v>44945</v>
      </c>
      <c r="F105" t="s">
        <v>348</v>
      </c>
      <c r="G105" t="s">
        <v>450</v>
      </c>
      <c r="H105">
        <v>131401</v>
      </c>
      <c r="J105">
        <f>VLOOKUP(H105,[1]popular!$A:$B,2,0)</f>
        <v>131401</v>
      </c>
      <c r="L105" s="15">
        <v>570000</v>
      </c>
      <c r="M105" t="s">
        <v>588</v>
      </c>
      <c r="N105" t="s">
        <v>589</v>
      </c>
    </row>
    <row r="106" spans="1:14" x14ac:dyDescent="0.25">
      <c r="A106">
        <v>50253590</v>
      </c>
      <c r="B106">
        <v>1639733</v>
      </c>
      <c r="C106" t="s">
        <v>698</v>
      </c>
      <c r="D106">
        <v>25015402</v>
      </c>
      <c r="E106" s="12">
        <v>44945</v>
      </c>
      <c r="F106" t="s">
        <v>349</v>
      </c>
      <c r="G106" t="s">
        <v>451</v>
      </c>
      <c r="H106">
        <v>131401</v>
      </c>
      <c r="J106">
        <f>VLOOKUP(H106,[1]popular!$A:$B,2,0)</f>
        <v>131401</v>
      </c>
      <c r="L106" s="15">
        <v>2805598</v>
      </c>
      <c r="M106" t="s">
        <v>30</v>
      </c>
      <c r="N106" t="s">
        <v>590</v>
      </c>
    </row>
    <row r="107" spans="1:14" x14ac:dyDescent="0.25">
      <c r="A107">
        <v>50253590</v>
      </c>
      <c r="B107">
        <v>2362887</v>
      </c>
      <c r="C107" t="s">
        <v>698</v>
      </c>
      <c r="D107">
        <v>41656050</v>
      </c>
      <c r="E107" s="12">
        <v>44945</v>
      </c>
      <c r="F107" t="s">
        <v>350</v>
      </c>
      <c r="G107" t="s">
        <v>452</v>
      </c>
      <c r="H107">
        <v>131401</v>
      </c>
      <c r="J107">
        <f>VLOOKUP(H107,[1]popular!$A:$B,2,0)</f>
        <v>131401</v>
      </c>
      <c r="L107" s="15">
        <v>1000000</v>
      </c>
      <c r="M107" t="s">
        <v>591</v>
      </c>
      <c r="N107" t="s">
        <v>592</v>
      </c>
    </row>
    <row r="108" spans="1:14" x14ac:dyDescent="0.25">
      <c r="A108">
        <v>50253590</v>
      </c>
      <c r="B108">
        <v>2248583</v>
      </c>
      <c r="C108" t="s">
        <v>86</v>
      </c>
      <c r="D108">
        <v>33143530</v>
      </c>
      <c r="E108" s="12">
        <v>44945</v>
      </c>
      <c r="F108" t="s">
        <v>351</v>
      </c>
      <c r="G108" t="s">
        <v>453</v>
      </c>
      <c r="H108">
        <v>131401</v>
      </c>
      <c r="J108">
        <f>VLOOKUP(H108,[1]popular!$A:$B,2,0)</f>
        <v>131401</v>
      </c>
      <c r="L108" s="15">
        <v>1000000</v>
      </c>
      <c r="M108" t="s">
        <v>593</v>
      </c>
      <c r="N108" t="s">
        <v>593</v>
      </c>
    </row>
    <row r="109" spans="1:14" x14ac:dyDescent="0.25">
      <c r="A109">
        <v>50253590</v>
      </c>
      <c r="B109">
        <v>2357583</v>
      </c>
      <c r="C109" t="s">
        <v>206</v>
      </c>
      <c r="D109">
        <v>9112744</v>
      </c>
      <c r="E109" s="12">
        <v>44945</v>
      </c>
      <c r="F109" t="s">
        <v>352</v>
      </c>
      <c r="G109" t="s">
        <v>454</v>
      </c>
      <c r="H109">
        <v>131401</v>
      </c>
      <c r="J109">
        <f>VLOOKUP(H109,[1]popular!$A:$B,2,0)</f>
        <v>131401</v>
      </c>
      <c r="L109" s="15">
        <v>1107415</v>
      </c>
      <c r="M109" t="s">
        <v>594</v>
      </c>
      <c r="N109" t="s">
        <v>595</v>
      </c>
    </row>
    <row r="110" spans="1:14" x14ac:dyDescent="0.25">
      <c r="A110">
        <v>50253590</v>
      </c>
      <c r="B110">
        <v>2357163</v>
      </c>
      <c r="C110" t="s">
        <v>297</v>
      </c>
      <c r="D110">
        <v>10155318</v>
      </c>
      <c r="E110" s="12">
        <v>44945</v>
      </c>
      <c r="F110" t="s">
        <v>353</v>
      </c>
      <c r="G110" t="s">
        <v>455</v>
      </c>
      <c r="H110">
        <v>131401</v>
      </c>
      <c r="J110">
        <f>VLOOKUP(H110,[1]popular!$A:$B,2,0)</f>
        <v>131401</v>
      </c>
      <c r="L110" s="15">
        <v>1751000</v>
      </c>
      <c r="M110" t="s">
        <v>596</v>
      </c>
      <c r="N110" t="s">
        <v>597</v>
      </c>
    </row>
    <row r="111" spans="1:14" x14ac:dyDescent="0.25">
      <c r="A111">
        <v>50253590</v>
      </c>
      <c r="B111">
        <v>2082067</v>
      </c>
      <c r="C111" t="s">
        <v>698</v>
      </c>
      <c r="D111">
        <v>23119750</v>
      </c>
      <c r="E111" s="12">
        <v>44946</v>
      </c>
      <c r="F111" t="s">
        <v>354</v>
      </c>
      <c r="G111" t="s">
        <v>456</v>
      </c>
      <c r="H111">
        <v>131401</v>
      </c>
      <c r="J111">
        <f>VLOOKUP(H111,[1]popular!$A:$B,2,0)</f>
        <v>131401</v>
      </c>
      <c r="L111" s="15">
        <v>90000</v>
      </c>
      <c r="M111" t="s">
        <v>598</v>
      </c>
      <c r="N111" t="s">
        <v>599</v>
      </c>
    </row>
    <row r="112" spans="1:14" x14ac:dyDescent="0.25">
      <c r="A112">
        <v>50253590</v>
      </c>
      <c r="B112">
        <v>2092525</v>
      </c>
      <c r="C112" t="s">
        <v>105</v>
      </c>
      <c r="D112">
        <v>5945691</v>
      </c>
      <c r="E112" s="12">
        <v>44946</v>
      </c>
      <c r="F112" t="s">
        <v>355</v>
      </c>
      <c r="G112" t="s">
        <v>457</v>
      </c>
      <c r="H112">
        <v>131401</v>
      </c>
      <c r="J112">
        <f>VLOOKUP(H112,[1]popular!$A:$B,2,0)</f>
        <v>131401</v>
      </c>
      <c r="L112" s="15">
        <v>15001911</v>
      </c>
      <c r="M112" t="s">
        <v>30</v>
      </c>
      <c r="N112" t="s">
        <v>600</v>
      </c>
    </row>
    <row r="113" spans="1:14" x14ac:dyDescent="0.25">
      <c r="A113">
        <v>50253590</v>
      </c>
      <c r="B113">
        <v>2420575</v>
      </c>
      <c r="C113" t="s">
        <v>56</v>
      </c>
      <c r="D113">
        <v>41572715</v>
      </c>
      <c r="E113" s="12">
        <v>44946</v>
      </c>
      <c r="F113" t="s">
        <v>356</v>
      </c>
      <c r="G113" t="s">
        <v>458</v>
      </c>
      <c r="H113">
        <v>131401</v>
      </c>
      <c r="J113">
        <f>VLOOKUP(H113,[1]popular!$A:$B,2,0)</f>
        <v>131401</v>
      </c>
      <c r="L113" s="15">
        <v>2007039</v>
      </c>
      <c r="M113" t="s">
        <v>601</v>
      </c>
      <c r="N113" t="s">
        <v>602</v>
      </c>
    </row>
    <row r="114" spans="1:14" x14ac:dyDescent="0.25">
      <c r="A114">
        <v>50253590</v>
      </c>
      <c r="B114">
        <v>2421812</v>
      </c>
      <c r="C114" t="s">
        <v>56</v>
      </c>
      <c r="D114">
        <v>24298250</v>
      </c>
      <c r="E114" s="12">
        <v>44946</v>
      </c>
      <c r="F114" t="s">
        <v>357</v>
      </c>
      <c r="G114" t="s">
        <v>459</v>
      </c>
      <c r="H114">
        <v>131401</v>
      </c>
      <c r="J114">
        <f>VLOOKUP(H114,[1]popular!$A:$B,2,0)</f>
        <v>131401</v>
      </c>
      <c r="L114" s="15">
        <v>246722</v>
      </c>
      <c r="M114" t="s">
        <v>603</v>
      </c>
      <c r="N114" t="s">
        <v>604</v>
      </c>
    </row>
    <row r="115" spans="1:14" x14ac:dyDescent="0.25">
      <c r="A115">
        <v>50253590</v>
      </c>
      <c r="B115">
        <v>2152350</v>
      </c>
      <c r="C115" t="s">
        <v>232</v>
      </c>
      <c r="D115">
        <v>13245725</v>
      </c>
      <c r="E115" s="12">
        <v>44936</v>
      </c>
      <c r="F115" t="s">
        <v>267</v>
      </c>
      <c r="G115" t="s">
        <v>268</v>
      </c>
      <c r="H115">
        <v>131401</v>
      </c>
      <c r="J115">
        <f>VLOOKUP(H115,[1]popular!$A:$B,2,0)</f>
        <v>131401</v>
      </c>
      <c r="L115" s="15">
        <v>6836489</v>
      </c>
      <c r="M115" t="s">
        <v>269</v>
      </c>
      <c r="N115" t="s">
        <v>270</v>
      </c>
    </row>
    <row r="116" spans="1:14" x14ac:dyDescent="0.25">
      <c r="A116">
        <v>50253590</v>
      </c>
      <c r="B116">
        <v>2054803</v>
      </c>
      <c r="C116" t="s">
        <v>232</v>
      </c>
      <c r="D116">
        <v>800103927</v>
      </c>
      <c r="E116" s="12">
        <v>44936</v>
      </c>
      <c r="F116" t="s">
        <v>271</v>
      </c>
      <c r="G116" t="s">
        <v>272</v>
      </c>
      <c r="H116">
        <v>131401</v>
      </c>
      <c r="J116">
        <f>VLOOKUP(H116,[1]popular!$A:$B,2,0)</f>
        <v>131401</v>
      </c>
      <c r="L116" s="15">
        <v>25903505</v>
      </c>
      <c r="M116" t="s">
        <v>273</v>
      </c>
      <c r="N116" t="s">
        <v>274</v>
      </c>
    </row>
    <row r="117" spans="1:14" x14ac:dyDescent="0.25">
      <c r="A117">
        <v>50253590</v>
      </c>
      <c r="B117">
        <v>309886</v>
      </c>
      <c r="C117" t="s">
        <v>35</v>
      </c>
      <c r="D117">
        <v>4657897</v>
      </c>
      <c r="E117" s="12">
        <v>44936</v>
      </c>
      <c r="F117" t="s">
        <v>275</v>
      </c>
      <c r="G117" t="s">
        <v>276</v>
      </c>
      <c r="H117">
        <v>131401</v>
      </c>
      <c r="J117">
        <f>VLOOKUP(H117,[1]popular!$A:$B,2,0)</f>
        <v>131401</v>
      </c>
      <c r="L117" s="15">
        <v>5588388</v>
      </c>
      <c r="M117" t="s">
        <v>277</v>
      </c>
      <c r="N117" t="s">
        <v>278</v>
      </c>
    </row>
    <row r="118" spans="1:14" x14ac:dyDescent="0.25">
      <c r="A118">
        <v>50253590</v>
      </c>
      <c r="B118">
        <v>2286778</v>
      </c>
      <c r="C118" t="s">
        <v>698</v>
      </c>
      <c r="D118">
        <v>38228390</v>
      </c>
      <c r="E118" s="12">
        <v>44953</v>
      </c>
      <c r="F118" t="s">
        <v>358</v>
      </c>
      <c r="G118" t="s">
        <v>460</v>
      </c>
      <c r="H118">
        <v>131401</v>
      </c>
      <c r="J118">
        <f>VLOOKUP(H118,[1]popular!$A:$B,2,0)</f>
        <v>131401</v>
      </c>
      <c r="L118" s="15">
        <v>2505989</v>
      </c>
      <c r="M118" t="s">
        <v>605</v>
      </c>
      <c r="N118" t="s">
        <v>605</v>
      </c>
    </row>
    <row r="119" spans="1:14" x14ac:dyDescent="0.25">
      <c r="A119">
        <v>50253590</v>
      </c>
      <c r="B119">
        <v>2215476</v>
      </c>
      <c r="C119" t="s">
        <v>699</v>
      </c>
      <c r="D119">
        <v>21524155</v>
      </c>
      <c r="E119" s="12">
        <v>44953</v>
      </c>
      <c r="F119" t="s">
        <v>359</v>
      </c>
      <c r="G119" t="s">
        <v>461</v>
      </c>
      <c r="H119">
        <v>131401</v>
      </c>
      <c r="J119">
        <f>VLOOKUP(H119,[1]popular!$A:$B,2,0)</f>
        <v>131401</v>
      </c>
      <c r="L119" s="15">
        <v>285000</v>
      </c>
      <c r="M119" t="s">
        <v>606</v>
      </c>
      <c r="N119" t="s">
        <v>607</v>
      </c>
    </row>
    <row r="120" spans="1:14" x14ac:dyDescent="0.25">
      <c r="A120">
        <v>50253590</v>
      </c>
      <c r="B120">
        <v>2100939</v>
      </c>
      <c r="C120" t="s">
        <v>298</v>
      </c>
      <c r="D120">
        <v>11335951</v>
      </c>
      <c r="E120" s="12">
        <v>44953</v>
      </c>
      <c r="F120" t="s">
        <v>360</v>
      </c>
      <c r="G120" t="s">
        <v>462</v>
      </c>
      <c r="H120">
        <v>131401</v>
      </c>
      <c r="J120">
        <f>VLOOKUP(H120,[1]popular!$A:$B,2,0)</f>
        <v>131401</v>
      </c>
      <c r="L120" s="15">
        <v>916000</v>
      </c>
      <c r="M120" t="s">
        <v>608</v>
      </c>
      <c r="N120" t="s">
        <v>609</v>
      </c>
    </row>
    <row r="121" spans="1:14" x14ac:dyDescent="0.25">
      <c r="A121">
        <v>50253590</v>
      </c>
      <c r="B121">
        <v>3728635</v>
      </c>
      <c r="C121" t="s">
        <v>299</v>
      </c>
      <c r="D121">
        <v>41508111</v>
      </c>
      <c r="E121" s="12">
        <v>44953</v>
      </c>
      <c r="F121" t="s">
        <v>361</v>
      </c>
      <c r="G121" t="s">
        <v>463</v>
      </c>
      <c r="H121">
        <v>131401</v>
      </c>
      <c r="J121">
        <f>VLOOKUP(H121,[1]popular!$A:$B,2,0)</f>
        <v>131401</v>
      </c>
      <c r="L121" s="15">
        <v>362000</v>
      </c>
      <c r="M121" t="s">
        <v>610</v>
      </c>
      <c r="N121" t="s">
        <v>611</v>
      </c>
    </row>
    <row r="122" spans="1:14" x14ac:dyDescent="0.25">
      <c r="A122">
        <v>50253590</v>
      </c>
      <c r="B122">
        <v>467334</v>
      </c>
      <c r="C122" t="s">
        <v>113</v>
      </c>
      <c r="D122">
        <v>30701502</v>
      </c>
      <c r="E122" s="12">
        <v>44953</v>
      </c>
      <c r="F122" t="s">
        <v>362</v>
      </c>
      <c r="G122" t="s">
        <v>464</v>
      </c>
      <c r="H122">
        <v>131401</v>
      </c>
      <c r="J122">
        <f>VLOOKUP(H122,[1]popular!$A:$B,2,0)</f>
        <v>131401</v>
      </c>
      <c r="L122" s="15">
        <v>7710518</v>
      </c>
      <c r="M122" t="s">
        <v>612</v>
      </c>
      <c r="N122" t="s">
        <v>613</v>
      </c>
    </row>
    <row r="123" spans="1:14" x14ac:dyDescent="0.25">
      <c r="A123">
        <v>50253590</v>
      </c>
      <c r="B123">
        <v>3365094</v>
      </c>
      <c r="C123" t="s">
        <v>56</v>
      </c>
      <c r="D123">
        <v>27075373</v>
      </c>
      <c r="E123" s="12">
        <v>44956</v>
      </c>
      <c r="F123" t="s">
        <v>363</v>
      </c>
      <c r="G123" t="s">
        <v>465</v>
      </c>
      <c r="H123">
        <v>131401</v>
      </c>
      <c r="J123">
        <f>VLOOKUP(H123,[1]popular!$A:$B,2,0)</f>
        <v>131401</v>
      </c>
      <c r="L123" s="15">
        <v>1945477</v>
      </c>
      <c r="M123" t="s">
        <v>614</v>
      </c>
      <c r="N123" t="s">
        <v>615</v>
      </c>
    </row>
    <row r="124" spans="1:14" x14ac:dyDescent="0.25">
      <c r="A124">
        <v>50253590</v>
      </c>
      <c r="B124">
        <v>2311084</v>
      </c>
      <c r="C124" t="s">
        <v>279</v>
      </c>
      <c r="D124">
        <v>1160411</v>
      </c>
      <c r="E124" s="12">
        <v>44936</v>
      </c>
      <c r="F124" t="s">
        <v>280</v>
      </c>
      <c r="G124" t="s">
        <v>281</v>
      </c>
      <c r="H124">
        <v>131401</v>
      </c>
      <c r="J124">
        <f>VLOOKUP(H124,[1]popular!$A:$B,2,0)</f>
        <v>131401</v>
      </c>
      <c r="L124" s="15">
        <v>114380</v>
      </c>
      <c r="M124" t="s">
        <v>282</v>
      </c>
      <c r="N124" t="s">
        <v>30</v>
      </c>
    </row>
    <row r="125" spans="1:14" x14ac:dyDescent="0.25">
      <c r="A125">
        <v>50253590</v>
      </c>
      <c r="B125">
        <v>2541733</v>
      </c>
      <c r="C125" t="s">
        <v>283</v>
      </c>
      <c r="D125">
        <v>29808971</v>
      </c>
      <c r="E125" s="12">
        <v>44928</v>
      </c>
      <c r="F125" t="s">
        <v>284</v>
      </c>
      <c r="G125" t="s">
        <v>285</v>
      </c>
      <c r="H125">
        <v>131401</v>
      </c>
      <c r="J125">
        <f>VLOOKUP(H125,[1]popular!$A:$B,2,0)</f>
        <v>131401</v>
      </c>
      <c r="L125" s="15">
        <v>3369205</v>
      </c>
      <c r="M125" t="s">
        <v>286</v>
      </c>
      <c r="N125" t="s">
        <v>287</v>
      </c>
    </row>
    <row r="126" spans="1:14" x14ac:dyDescent="0.25">
      <c r="A126">
        <v>50253590</v>
      </c>
      <c r="B126">
        <v>2079729</v>
      </c>
      <c r="C126" t="s">
        <v>698</v>
      </c>
      <c r="D126">
        <v>38972426</v>
      </c>
      <c r="E126" s="12">
        <v>44946</v>
      </c>
      <c r="F126" t="s">
        <v>364</v>
      </c>
      <c r="G126" t="s">
        <v>466</v>
      </c>
      <c r="H126">
        <v>131401</v>
      </c>
      <c r="J126">
        <f>VLOOKUP(H126,[1]popular!$A:$B,2,0)</f>
        <v>131401</v>
      </c>
      <c r="L126" s="15">
        <v>700000</v>
      </c>
      <c r="M126" t="s">
        <v>616</v>
      </c>
      <c r="N126" t="s">
        <v>617</v>
      </c>
    </row>
    <row r="127" spans="1:14" x14ac:dyDescent="0.25">
      <c r="A127">
        <v>50253590</v>
      </c>
      <c r="B127">
        <v>282498</v>
      </c>
      <c r="C127" t="s">
        <v>300</v>
      </c>
      <c r="D127">
        <v>400038</v>
      </c>
      <c r="E127" s="12">
        <v>44946</v>
      </c>
      <c r="F127" t="s">
        <v>365</v>
      </c>
      <c r="G127" t="s">
        <v>300</v>
      </c>
      <c r="H127">
        <v>131401</v>
      </c>
      <c r="J127">
        <f>VLOOKUP(H127,[1]popular!$A:$B,2,0)</f>
        <v>131401</v>
      </c>
      <c r="L127" s="15">
        <v>1267593</v>
      </c>
      <c r="M127" t="s">
        <v>23</v>
      </c>
      <c r="N127" t="s">
        <v>618</v>
      </c>
    </row>
    <row r="128" spans="1:14" x14ac:dyDescent="0.25">
      <c r="A128">
        <v>50253590</v>
      </c>
      <c r="B128">
        <v>1230435</v>
      </c>
      <c r="C128" t="s">
        <v>95</v>
      </c>
      <c r="D128">
        <v>17106379</v>
      </c>
      <c r="E128" s="12">
        <v>44946</v>
      </c>
      <c r="F128" t="s">
        <v>366</v>
      </c>
      <c r="G128" t="s">
        <v>467</v>
      </c>
      <c r="H128">
        <v>131401</v>
      </c>
      <c r="J128">
        <f>VLOOKUP(H128,[1]popular!$A:$B,2,0)</f>
        <v>131401</v>
      </c>
      <c r="L128" s="15">
        <v>1961134</v>
      </c>
      <c r="M128" t="s">
        <v>619</v>
      </c>
      <c r="N128" t="s">
        <v>620</v>
      </c>
    </row>
    <row r="129" spans="1:14" x14ac:dyDescent="0.25">
      <c r="A129">
        <v>50253590</v>
      </c>
      <c r="B129">
        <v>2245402</v>
      </c>
      <c r="C129" t="s">
        <v>35</v>
      </c>
      <c r="D129">
        <v>14974924</v>
      </c>
      <c r="E129" s="12">
        <v>44946</v>
      </c>
      <c r="F129" t="s">
        <v>61</v>
      </c>
      <c r="G129" t="s">
        <v>34</v>
      </c>
      <c r="H129">
        <v>131401</v>
      </c>
      <c r="J129">
        <f>VLOOKUP(H129,[1]popular!$A:$B,2,0)</f>
        <v>131401</v>
      </c>
      <c r="L129" s="15">
        <v>190000</v>
      </c>
      <c r="M129" t="s">
        <v>23</v>
      </c>
      <c r="N129" t="s">
        <v>63</v>
      </c>
    </row>
    <row r="130" spans="1:14" x14ac:dyDescent="0.25">
      <c r="A130">
        <v>50253590</v>
      </c>
      <c r="B130">
        <v>1639734</v>
      </c>
      <c r="C130" t="s">
        <v>698</v>
      </c>
      <c r="D130">
        <v>51589282</v>
      </c>
      <c r="E130" s="12">
        <v>44946</v>
      </c>
      <c r="F130" t="s">
        <v>367</v>
      </c>
      <c r="G130" t="s">
        <v>468</v>
      </c>
      <c r="H130">
        <v>131401</v>
      </c>
      <c r="J130">
        <f>VLOOKUP(H130,[1]popular!$A:$B,2,0)</f>
        <v>131401</v>
      </c>
      <c r="L130" s="15">
        <v>5118459</v>
      </c>
      <c r="M130" t="s">
        <v>621</v>
      </c>
      <c r="N130" t="s">
        <v>622</v>
      </c>
    </row>
    <row r="131" spans="1:14" x14ac:dyDescent="0.25">
      <c r="A131">
        <v>50253590</v>
      </c>
      <c r="B131">
        <v>1806971</v>
      </c>
      <c r="C131" t="s">
        <v>206</v>
      </c>
      <c r="D131">
        <v>1067915121</v>
      </c>
      <c r="E131" s="12">
        <v>44946</v>
      </c>
      <c r="F131" t="s">
        <v>368</v>
      </c>
      <c r="G131" t="s">
        <v>469</v>
      </c>
      <c r="H131">
        <v>131401</v>
      </c>
      <c r="J131">
        <f>VLOOKUP(H131,[1]popular!$A:$B,2,0)</f>
        <v>131401</v>
      </c>
      <c r="L131" s="15">
        <v>118084</v>
      </c>
      <c r="M131" t="s">
        <v>623</v>
      </c>
      <c r="N131" t="s">
        <v>624</v>
      </c>
    </row>
    <row r="132" spans="1:14" x14ac:dyDescent="0.25">
      <c r="A132">
        <v>50253590</v>
      </c>
      <c r="B132">
        <v>2332162</v>
      </c>
      <c r="C132" t="s">
        <v>291</v>
      </c>
      <c r="D132">
        <v>5899987</v>
      </c>
      <c r="E132" s="12">
        <v>44949</v>
      </c>
      <c r="F132" t="s">
        <v>369</v>
      </c>
      <c r="G132" t="s">
        <v>470</v>
      </c>
      <c r="H132">
        <v>131401</v>
      </c>
      <c r="J132">
        <f>VLOOKUP(H132,[1]popular!$A:$B,2,0)</f>
        <v>131401</v>
      </c>
      <c r="L132" s="15">
        <v>2572917</v>
      </c>
      <c r="M132" t="s">
        <v>625</v>
      </c>
      <c r="N132" t="s">
        <v>626</v>
      </c>
    </row>
    <row r="133" spans="1:14" x14ac:dyDescent="0.25">
      <c r="A133">
        <v>50253590</v>
      </c>
      <c r="B133">
        <v>2422807</v>
      </c>
      <c r="C133" t="s">
        <v>698</v>
      </c>
      <c r="D133">
        <v>27787793</v>
      </c>
      <c r="E133" s="12">
        <v>44949</v>
      </c>
      <c r="F133" t="s">
        <v>370</v>
      </c>
      <c r="G133" t="s">
        <v>471</v>
      </c>
      <c r="H133">
        <v>131401</v>
      </c>
      <c r="J133">
        <f>VLOOKUP(H133,[1]popular!$A:$B,2,0)</f>
        <v>131401</v>
      </c>
      <c r="L133" s="15">
        <v>150000</v>
      </c>
      <c r="M133" t="s">
        <v>627</v>
      </c>
      <c r="N133" t="s">
        <v>628</v>
      </c>
    </row>
    <row r="134" spans="1:14" x14ac:dyDescent="0.25">
      <c r="A134">
        <v>50253590</v>
      </c>
      <c r="B134">
        <v>2312887</v>
      </c>
      <c r="C134" t="s">
        <v>68</v>
      </c>
      <c r="D134">
        <v>121035530</v>
      </c>
      <c r="E134" s="12">
        <v>44956</v>
      </c>
      <c r="F134" t="s">
        <v>371</v>
      </c>
      <c r="G134" t="s">
        <v>472</v>
      </c>
      <c r="H134">
        <v>131401</v>
      </c>
      <c r="J134">
        <f>VLOOKUP(H134,[1]popular!$A:$B,2,0)</f>
        <v>131401</v>
      </c>
      <c r="L134" s="15">
        <v>2608145</v>
      </c>
      <c r="M134" t="s">
        <v>629</v>
      </c>
      <c r="N134" t="s">
        <v>630</v>
      </c>
    </row>
    <row r="135" spans="1:14" x14ac:dyDescent="0.25">
      <c r="A135">
        <v>50253590</v>
      </c>
      <c r="B135">
        <v>2271948</v>
      </c>
      <c r="C135" t="s">
        <v>699</v>
      </c>
      <c r="D135">
        <v>21399874</v>
      </c>
      <c r="E135" s="12">
        <v>44956</v>
      </c>
      <c r="F135" t="s">
        <v>372</v>
      </c>
      <c r="G135" t="s">
        <v>473</v>
      </c>
      <c r="H135">
        <v>131401</v>
      </c>
      <c r="J135">
        <f>VLOOKUP(H135,[1]popular!$A:$B,2,0)</f>
        <v>131401</v>
      </c>
      <c r="L135" s="15">
        <v>217031</v>
      </c>
      <c r="M135" t="s">
        <v>631</v>
      </c>
      <c r="N135" t="s">
        <v>632</v>
      </c>
    </row>
    <row r="136" spans="1:14" x14ac:dyDescent="0.25">
      <c r="A136">
        <v>50253590</v>
      </c>
      <c r="B136">
        <v>3260011</v>
      </c>
      <c r="C136" t="s">
        <v>301</v>
      </c>
      <c r="D136">
        <v>34540920</v>
      </c>
      <c r="E136" s="12">
        <v>44956</v>
      </c>
      <c r="F136" t="s">
        <v>373</v>
      </c>
      <c r="G136" t="s">
        <v>474</v>
      </c>
      <c r="H136">
        <v>131401</v>
      </c>
      <c r="J136">
        <f>VLOOKUP(H136,[1]popular!$A:$B,2,0)</f>
        <v>131401</v>
      </c>
      <c r="L136" s="15">
        <v>150000</v>
      </c>
      <c r="M136" t="s">
        <v>633</v>
      </c>
      <c r="N136" t="s">
        <v>634</v>
      </c>
    </row>
    <row r="137" spans="1:14" x14ac:dyDescent="0.25">
      <c r="A137">
        <v>50253590</v>
      </c>
      <c r="B137">
        <v>1589718</v>
      </c>
      <c r="C137" t="s">
        <v>35</v>
      </c>
      <c r="D137">
        <v>19176606</v>
      </c>
      <c r="E137" s="12">
        <v>44956</v>
      </c>
      <c r="F137" t="s">
        <v>374</v>
      </c>
      <c r="G137" t="s">
        <v>475</v>
      </c>
      <c r="H137">
        <v>131401</v>
      </c>
      <c r="J137">
        <f>VLOOKUP(H137,[1]popular!$A:$B,2,0)</f>
        <v>131401</v>
      </c>
      <c r="L137" s="15">
        <v>10000000</v>
      </c>
      <c r="M137" t="s">
        <v>635</v>
      </c>
      <c r="N137" t="s">
        <v>636</v>
      </c>
    </row>
    <row r="138" spans="1:14" x14ac:dyDescent="0.25">
      <c r="A138">
        <v>50253590</v>
      </c>
      <c r="B138">
        <v>2162898</v>
      </c>
      <c r="C138" t="s">
        <v>698</v>
      </c>
      <c r="D138">
        <v>51640280</v>
      </c>
      <c r="E138" s="12">
        <v>44956</v>
      </c>
      <c r="F138" t="s">
        <v>375</v>
      </c>
      <c r="G138" t="s">
        <v>476</v>
      </c>
      <c r="H138">
        <v>131401</v>
      </c>
      <c r="J138">
        <f>VLOOKUP(H138,[1]popular!$A:$B,2,0)</f>
        <v>131401</v>
      </c>
      <c r="L138" s="15">
        <v>1150218</v>
      </c>
      <c r="M138" t="s">
        <v>637</v>
      </c>
      <c r="N138" t="s">
        <v>638</v>
      </c>
    </row>
    <row r="139" spans="1:14" x14ac:dyDescent="0.25">
      <c r="A139">
        <v>50253590</v>
      </c>
      <c r="B139">
        <v>2271949</v>
      </c>
      <c r="C139" t="s">
        <v>699</v>
      </c>
      <c r="D139">
        <v>21399874</v>
      </c>
      <c r="E139" s="12">
        <v>44956</v>
      </c>
      <c r="F139" t="s">
        <v>372</v>
      </c>
      <c r="G139" t="s">
        <v>477</v>
      </c>
      <c r="H139">
        <v>131401</v>
      </c>
      <c r="J139">
        <f>VLOOKUP(H139,[1]popular!$A:$B,2,0)</f>
        <v>131401</v>
      </c>
      <c r="L139" s="15">
        <v>264444</v>
      </c>
      <c r="M139" t="s">
        <v>631</v>
      </c>
      <c r="N139" t="s">
        <v>632</v>
      </c>
    </row>
    <row r="140" spans="1:14" x14ac:dyDescent="0.25">
      <c r="A140">
        <v>50253590</v>
      </c>
      <c r="B140">
        <v>1907975</v>
      </c>
      <c r="C140" t="s">
        <v>302</v>
      </c>
      <c r="D140">
        <v>21870217</v>
      </c>
      <c r="E140" s="12">
        <v>44956</v>
      </c>
      <c r="F140" t="s">
        <v>376</v>
      </c>
      <c r="G140" t="s">
        <v>478</v>
      </c>
      <c r="H140">
        <v>131401</v>
      </c>
      <c r="J140">
        <f>VLOOKUP(H140,[1]popular!$A:$B,2,0)</f>
        <v>131401</v>
      </c>
      <c r="L140" s="15">
        <v>3609160</v>
      </c>
      <c r="M140" t="s">
        <v>639</v>
      </c>
      <c r="N140" t="s">
        <v>640</v>
      </c>
    </row>
    <row r="141" spans="1:14" x14ac:dyDescent="0.25">
      <c r="A141">
        <v>50253590</v>
      </c>
      <c r="B141">
        <v>2216296</v>
      </c>
      <c r="C141" t="s">
        <v>699</v>
      </c>
      <c r="D141">
        <v>26328414</v>
      </c>
      <c r="E141" s="12">
        <v>44956</v>
      </c>
      <c r="F141" t="s">
        <v>377</v>
      </c>
      <c r="G141" t="s">
        <v>479</v>
      </c>
      <c r="H141">
        <v>131401</v>
      </c>
      <c r="J141">
        <f>VLOOKUP(H141,[1]popular!$A:$B,2,0)</f>
        <v>131401</v>
      </c>
      <c r="L141" s="15">
        <v>400000</v>
      </c>
      <c r="M141" t="s">
        <v>15</v>
      </c>
      <c r="N141" t="s">
        <v>641</v>
      </c>
    </row>
    <row r="142" spans="1:14" x14ac:dyDescent="0.25">
      <c r="A142">
        <v>50253590</v>
      </c>
      <c r="B142">
        <v>2112360</v>
      </c>
      <c r="C142" t="s">
        <v>206</v>
      </c>
      <c r="D142">
        <v>6808577</v>
      </c>
      <c r="E142" s="12">
        <v>44956</v>
      </c>
      <c r="F142" t="s">
        <v>378</v>
      </c>
      <c r="G142" t="s">
        <v>480</v>
      </c>
      <c r="H142">
        <v>131401</v>
      </c>
      <c r="J142">
        <f>VLOOKUP(H142,[1]popular!$A:$B,2,0)</f>
        <v>131401</v>
      </c>
      <c r="L142" s="15">
        <v>200000</v>
      </c>
      <c r="M142" t="s">
        <v>642</v>
      </c>
      <c r="N142" t="s">
        <v>643</v>
      </c>
    </row>
    <row r="143" spans="1:14" x14ac:dyDescent="0.25">
      <c r="A143">
        <v>50253590</v>
      </c>
      <c r="B143">
        <v>2238615</v>
      </c>
      <c r="C143" t="s">
        <v>237</v>
      </c>
      <c r="D143">
        <v>38225172</v>
      </c>
      <c r="E143" s="12">
        <v>44956</v>
      </c>
      <c r="F143" t="s">
        <v>379</v>
      </c>
      <c r="G143" t="s">
        <v>481</v>
      </c>
      <c r="H143">
        <v>131401</v>
      </c>
      <c r="J143">
        <f>VLOOKUP(H143,[1]popular!$A:$B,2,0)</f>
        <v>131401</v>
      </c>
      <c r="L143" s="15">
        <v>390000</v>
      </c>
      <c r="M143" t="s">
        <v>644</v>
      </c>
      <c r="N143" t="s">
        <v>645</v>
      </c>
    </row>
    <row r="144" spans="1:14" x14ac:dyDescent="0.25">
      <c r="A144">
        <v>50253590</v>
      </c>
      <c r="B144">
        <v>225197</v>
      </c>
      <c r="C144" t="s">
        <v>105</v>
      </c>
      <c r="D144">
        <v>41956561</v>
      </c>
      <c r="E144" s="12">
        <v>44957</v>
      </c>
      <c r="F144" t="s">
        <v>380</v>
      </c>
      <c r="G144" t="s">
        <v>482</v>
      </c>
      <c r="H144">
        <v>131401</v>
      </c>
      <c r="J144">
        <f>VLOOKUP(H144,[1]popular!$A:$B,2,0)</f>
        <v>131401</v>
      </c>
      <c r="L144" s="15">
        <v>1308978</v>
      </c>
      <c r="M144" t="s">
        <v>646</v>
      </c>
      <c r="N144" t="s">
        <v>647</v>
      </c>
    </row>
    <row r="145" spans="1:14" x14ac:dyDescent="0.25">
      <c r="A145">
        <v>50253590</v>
      </c>
      <c r="B145">
        <v>2381830</v>
      </c>
      <c r="C145" t="s">
        <v>35</v>
      </c>
      <c r="D145">
        <v>8903034612</v>
      </c>
      <c r="E145" s="12">
        <v>44957</v>
      </c>
      <c r="F145" t="s">
        <v>381</v>
      </c>
      <c r="G145" t="s">
        <v>483</v>
      </c>
      <c r="H145">
        <v>131401</v>
      </c>
      <c r="J145">
        <f>VLOOKUP(H145,[1]popular!$A:$B,2,0)</f>
        <v>131401</v>
      </c>
      <c r="L145" s="15">
        <v>370486</v>
      </c>
      <c r="M145" t="s">
        <v>23</v>
      </c>
      <c r="N145" t="s">
        <v>648</v>
      </c>
    </row>
    <row r="146" spans="1:14" x14ac:dyDescent="0.25">
      <c r="A146">
        <v>50253590</v>
      </c>
      <c r="B146">
        <v>2541786</v>
      </c>
      <c r="C146" t="s">
        <v>283</v>
      </c>
      <c r="D146">
        <v>29379887</v>
      </c>
      <c r="E146" s="12">
        <v>44957</v>
      </c>
      <c r="F146" t="s">
        <v>382</v>
      </c>
      <c r="G146" t="s">
        <v>484</v>
      </c>
      <c r="H146">
        <v>131401</v>
      </c>
      <c r="J146">
        <f>VLOOKUP(H146,[1]popular!$A:$B,2,0)</f>
        <v>131401</v>
      </c>
      <c r="L146" s="15">
        <v>1672882</v>
      </c>
      <c r="M146" t="s">
        <v>649</v>
      </c>
      <c r="N146" t="s">
        <v>650</v>
      </c>
    </row>
    <row r="147" spans="1:14" x14ac:dyDescent="0.25">
      <c r="A147">
        <v>50253590</v>
      </c>
      <c r="B147">
        <v>2420512</v>
      </c>
      <c r="C147" t="s">
        <v>56</v>
      </c>
      <c r="D147">
        <v>25211755</v>
      </c>
      <c r="E147" s="12">
        <v>44949</v>
      </c>
      <c r="F147" t="s">
        <v>383</v>
      </c>
      <c r="G147" t="s">
        <v>485</v>
      </c>
      <c r="H147">
        <v>131401</v>
      </c>
      <c r="J147">
        <f>VLOOKUP(H147,[1]popular!$A:$B,2,0)</f>
        <v>131401</v>
      </c>
      <c r="L147" s="15">
        <v>3494157</v>
      </c>
      <c r="M147" t="s">
        <v>651</v>
      </c>
      <c r="N147" t="s">
        <v>652</v>
      </c>
    </row>
    <row r="148" spans="1:14" x14ac:dyDescent="0.25">
      <c r="A148">
        <v>50253590</v>
      </c>
      <c r="B148">
        <v>1639738</v>
      </c>
      <c r="C148" t="s">
        <v>698</v>
      </c>
      <c r="D148">
        <v>19278621</v>
      </c>
      <c r="E148" s="12">
        <v>44949</v>
      </c>
      <c r="F148" t="s">
        <v>384</v>
      </c>
      <c r="G148" t="s">
        <v>486</v>
      </c>
      <c r="H148">
        <v>131401</v>
      </c>
      <c r="J148">
        <f>VLOOKUP(H148,[1]popular!$A:$B,2,0)</f>
        <v>131401</v>
      </c>
      <c r="L148" s="15">
        <v>4803273</v>
      </c>
      <c r="M148" t="s">
        <v>653</v>
      </c>
      <c r="N148" t="s">
        <v>654</v>
      </c>
    </row>
    <row r="149" spans="1:14" x14ac:dyDescent="0.25">
      <c r="A149">
        <v>50253590</v>
      </c>
      <c r="B149">
        <v>1791318</v>
      </c>
      <c r="C149" t="s">
        <v>302</v>
      </c>
      <c r="D149">
        <v>3541352</v>
      </c>
      <c r="E149" s="12">
        <v>44949</v>
      </c>
      <c r="F149" t="s">
        <v>385</v>
      </c>
      <c r="G149" t="s">
        <v>487</v>
      </c>
      <c r="H149">
        <v>131401</v>
      </c>
      <c r="J149">
        <f>VLOOKUP(H149,[1]popular!$A:$B,2,0)</f>
        <v>131401</v>
      </c>
      <c r="L149" s="15">
        <v>1900000</v>
      </c>
      <c r="M149" t="s">
        <v>655</v>
      </c>
      <c r="N149" t="s">
        <v>656</v>
      </c>
    </row>
    <row r="150" spans="1:14" x14ac:dyDescent="0.25">
      <c r="A150">
        <v>50253590</v>
      </c>
      <c r="B150">
        <v>2150535</v>
      </c>
      <c r="C150" t="s">
        <v>699</v>
      </c>
      <c r="D150">
        <v>70035816</v>
      </c>
      <c r="E150" s="12">
        <v>44949</v>
      </c>
      <c r="F150" t="s">
        <v>386</v>
      </c>
      <c r="G150" t="s">
        <v>488</v>
      </c>
      <c r="H150">
        <v>131401</v>
      </c>
      <c r="J150">
        <f>VLOOKUP(H150,[1]popular!$A:$B,2,0)</f>
        <v>131401</v>
      </c>
      <c r="L150" s="15">
        <v>109200</v>
      </c>
      <c r="M150" t="s">
        <v>657</v>
      </c>
      <c r="N150" t="s">
        <v>658</v>
      </c>
    </row>
    <row r="151" spans="1:14" x14ac:dyDescent="0.25">
      <c r="A151">
        <v>50253590</v>
      </c>
      <c r="B151">
        <v>2265881</v>
      </c>
      <c r="C151" t="s">
        <v>698</v>
      </c>
      <c r="D151">
        <v>3295251</v>
      </c>
      <c r="E151" s="12">
        <v>44949</v>
      </c>
      <c r="F151" t="s">
        <v>40</v>
      </c>
      <c r="G151" t="s">
        <v>489</v>
      </c>
      <c r="H151">
        <v>131401</v>
      </c>
      <c r="J151">
        <f>VLOOKUP(H151,[1]popular!$A:$B,2,0)</f>
        <v>131401</v>
      </c>
      <c r="L151" s="15">
        <v>300000</v>
      </c>
      <c r="M151" t="s">
        <v>42</v>
      </c>
      <c r="N151" t="s">
        <v>659</v>
      </c>
    </row>
    <row r="152" spans="1:14" x14ac:dyDescent="0.25">
      <c r="A152">
        <v>50253590</v>
      </c>
      <c r="B152">
        <v>2092527</v>
      </c>
      <c r="C152" t="s">
        <v>105</v>
      </c>
      <c r="D152">
        <v>25169368</v>
      </c>
      <c r="E152" s="12">
        <v>44949</v>
      </c>
      <c r="F152" t="s">
        <v>387</v>
      </c>
      <c r="G152" t="s">
        <v>490</v>
      </c>
      <c r="H152">
        <v>131401</v>
      </c>
      <c r="J152">
        <f>VLOOKUP(H152,[1]popular!$A:$B,2,0)</f>
        <v>131401</v>
      </c>
      <c r="L152" s="15">
        <v>1791177</v>
      </c>
      <c r="M152" t="s">
        <v>660</v>
      </c>
      <c r="N152" t="s">
        <v>661</v>
      </c>
    </row>
    <row r="153" spans="1:14" x14ac:dyDescent="0.25">
      <c r="A153">
        <v>50253590</v>
      </c>
      <c r="B153">
        <v>2355382</v>
      </c>
      <c r="C153" t="s">
        <v>171</v>
      </c>
      <c r="D153">
        <v>28754878</v>
      </c>
      <c r="E153" s="12">
        <v>44949</v>
      </c>
      <c r="F153" t="s">
        <v>388</v>
      </c>
      <c r="G153" t="s">
        <v>491</v>
      </c>
      <c r="H153">
        <v>131401</v>
      </c>
      <c r="J153">
        <f>VLOOKUP(H153,[1]popular!$A:$B,2,0)</f>
        <v>131401</v>
      </c>
      <c r="L153" s="15">
        <v>4242516</v>
      </c>
      <c r="M153" t="s">
        <v>662</v>
      </c>
      <c r="N153" t="s">
        <v>663</v>
      </c>
    </row>
    <row r="154" spans="1:14" x14ac:dyDescent="0.25">
      <c r="A154">
        <v>50253590</v>
      </c>
      <c r="B154">
        <v>2261900</v>
      </c>
      <c r="C154" t="s">
        <v>698</v>
      </c>
      <c r="D154">
        <v>19123895</v>
      </c>
      <c r="E154" s="12">
        <v>44950</v>
      </c>
      <c r="F154" t="s">
        <v>389</v>
      </c>
      <c r="G154" t="s">
        <v>492</v>
      </c>
      <c r="H154">
        <v>131401</v>
      </c>
      <c r="J154">
        <f>VLOOKUP(H154,[1]popular!$A:$B,2,0)</f>
        <v>131401</v>
      </c>
      <c r="L154" s="15">
        <v>5554371</v>
      </c>
      <c r="M154" t="s">
        <v>664</v>
      </c>
      <c r="N154" t="s">
        <v>664</v>
      </c>
    </row>
    <row r="155" spans="1:14" x14ac:dyDescent="0.25">
      <c r="A155">
        <v>50253590</v>
      </c>
      <c r="B155">
        <v>2420578</v>
      </c>
      <c r="C155" t="s">
        <v>56</v>
      </c>
      <c r="D155">
        <v>24312073</v>
      </c>
      <c r="E155" s="12">
        <v>44950</v>
      </c>
      <c r="F155" t="s">
        <v>390</v>
      </c>
      <c r="G155" t="s">
        <v>493</v>
      </c>
      <c r="H155">
        <v>131401</v>
      </c>
      <c r="J155">
        <f>VLOOKUP(H155,[1]popular!$A:$B,2,0)</f>
        <v>131401</v>
      </c>
      <c r="L155" s="15">
        <v>9946996</v>
      </c>
      <c r="M155" t="s">
        <v>665</v>
      </c>
      <c r="N155" t="s">
        <v>666</v>
      </c>
    </row>
    <row r="156" spans="1:14" x14ac:dyDescent="0.25">
      <c r="A156">
        <v>50253590</v>
      </c>
      <c r="B156">
        <v>2381831</v>
      </c>
      <c r="C156" t="s">
        <v>35</v>
      </c>
      <c r="D156">
        <v>8903034612</v>
      </c>
      <c r="E156" s="12">
        <v>44957</v>
      </c>
      <c r="F156" t="s">
        <v>381</v>
      </c>
      <c r="G156" t="s">
        <v>34</v>
      </c>
      <c r="H156">
        <v>131401</v>
      </c>
      <c r="J156">
        <f>VLOOKUP(H156,[1]popular!$A:$B,2,0)</f>
        <v>131401</v>
      </c>
      <c r="L156" s="15">
        <v>740972</v>
      </c>
      <c r="M156" t="s">
        <v>667</v>
      </c>
      <c r="N156" t="s">
        <v>668</v>
      </c>
    </row>
    <row r="157" spans="1:14" x14ac:dyDescent="0.25">
      <c r="A157">
        <v>50253590</v>
      </c>
      <c r="B157">
        <v>2365829</v>
      </c>
      <c r="C157" t="s">
        <v>698</v>
      </c>
      <c r="D157">
        <v>375770</v>
      </c>
      <c r="E157" s="12">
        <v>44957</v>
      </c>
      <c r="F157" t="s">
        <v>391</v>
      </c>
      <c r="G157" t="s">
        <v>494</v>
      </c>
      <c r="H157">
        <v>131401</v>
      </c>
      <c r="J157">
        <f>VLOOKUP(H157,[1]popular!$A:$B,2,0)</f>
        <v>131401</v>
      </c>
      <c r="L157" s="15">
        <v>6993712</v>
      </c>
      <c r="M157" t="s">
        <v>669</v>
      </c>
      <c r="N157" t="s">
        <v>670</v>
      </c>
    </row>
    <row r="158" spans="1:14" x14ac:dyDescent="0.25">
      <c r="A158">
        <v>50253590</v>
      </c>
      <c r="B158">
        <v>749268</v>
      </c>
      <c r="C158" t="s">
        <v>125</v>
      </c>
      <c r="D158">
        <v>8662315</v>
      </c>
      <c r="E158" s="12">
        <v>44957</v>
      </c>
      <c r="F158" t="s">
        <v>392</v>
      </c>
      <c r="G158" t="s">
        <v>495</v>
      </c>
      <c r="H158">
        <v>131401</v>
      </c>
      <c r="J158">
        <f>VLOOKUP(H158,[1]popular!$A:$B,2,0)</f>
        <v>131401</v>
      </c>
      <c r="L158" s="15">
        <v>59778</v>
      </c>
      <c r="M158" t="s">
        <v>671</v>
      </c>
      <c r="N158" t="s">
        <v>30</v>
      </c>
    </row>
    <row r="159" spans="1:14" x14ac:dyDescent="0.25">
      <c r="A159">
        <v>50253590</v>
      </c>
      <c r="B159">
        <v>1347384</v>
      </c>
      <c r="C159" t="s">
        <v>303</v>
      </c>
      <c r="D159">
        <v>4913685</v>
      </c>
      <c r="E159" s="12">
        <v>44957</v>
      </c>
      <c r="F159" t="s">
        <v>393</v>
      </c>
      <c r="G159" t="s">
        <v>496</v>
      </c>
      <c r="H159">
        <v>131401</v>
      </c>
      <c r="J159">
        <f>VLOOKUP(H159,[1]popular!$A:$B,2,0)</f>
        <v>131401</v>
      </c>
      <c r="L159" s="15">
        <v>300000</v>
      </c>
      <c r="M159" t="s">
        <v>672</v>
      </c>
      <c r="N159" t="s">
        <v>673</v>
      </c>
    </row>
    <row r="160" spans="1:14" x14ac:dyDescent="0.25">
      <c r="A160">
        <v>50253590</v>
      </c>
      <c r="B160">
        <v>6086</v>
      </c>
      <c r="C160" t="s">
        <v>698</v>
      </c>
      <c r="D160">
        <v>19343784</v>
      </c>
      <c r="E160" s="12">
        <v>44957</v>
      </c>
      <c r="F160" t="s">
        <v>394</v>
      </c>
      <c r="G160" t="s">
        <v>497</v>
      </c>
      <c r="H160">
        <v>131401</v>
      </c>
      <c r="J160">
        <f>VLOOKUP(H160,[1]popular!$A:$B,2,0)</f>
        <v>131401</v>
      </c>
      <c r="L160" s="15">
        <v>150000</v>
      </c>
      <c r="M160" t="s">
        <v>674</v>
      </c>
      <c r="N160" t="s">
        <v>675</v>
      </c>
    </row>
    <row r="161" spans="1:14" x14ac:dyDescent="0.25">
      <c r="A161">
        <v>50253590</v>
      </c>
      <c r="B161">
        <v>2137296</v>
      </c>
      <c r="C161" t="s">
        <v>290</v>
      </c>
      <c r="D161">
        <v>10077088</v>
      </c>
      <c r="E161" s="12">
        <v>44957</v>
      </c>
      <c r="F161" t="s">
        <v>395</v>
      </c>
      <c r="G161" t="s">
        <v>498</v>
      </c>
      <c r="H161">
        <v>131401</v>
      </c>
      <c r="J161">
        <f>VLOOKUP(H161,[1]popular!$A:$B,2,0)</f>
        <v>131401</v>
      </c>
      <c r="L161" s="15">
        <v>3409566</v>
      </c>
      <c r="M161" t="s">
        <v>676</v>
      </c>
      <c r="N161" t="s">
        <v>677</v>
      </c>
    </row>
    <row r="162" spans="1:14" x14ac:dyDescent="0.25">
      <c r="A162">
        <v>50253590</v>
      </c>
      <c r="B162">
        <v>2216209</v>
      </c>
      <c r="C162" t="s">
        <v>699</v>
      </c>
      <c r="D162">
        <v>32503319</v>
      </c>
      <c r="E162" s="12">
        <v>44950</v>
      </c>
      <c r="F162" t="s">
        <v>396</v>
      </c>
      <c r="G162" t="s">
        <v>499</v>
      </c>
      <c r="H162">
        <v>131401</v>
      </c>
      <c r="J162">
        <f>VLOOKUP(H162,[1]popular!$A:$B,2,0)</f>
        <v>131401</v>
      </c>
      <c r="L162" s="15">
        <v>134205</v>
      </c>
      <c r="M162" t="s">
        <v>678</v>
      </c>
      <c r="N162" t="s">
        <v>679</v>
      </c>
    </row>
    <row r="163" spans="1:14" x14ac:dyDescent="0.25">
      <c r="A163">
        <v>50253590</v>
      </c>
      <c r="B163">
        <v>2054820</v>
      </c>
      <c r="C163" t="s">
        <v>232</v>
      </c>
      <c r="D163">
        <v>13474363</v>
      </c>
      <c r="E163" s="12">
        <v>44950</v>
      </c>
      <c r="F163" t="s">
        <v>397</v>
      </c>
      <c r="G163" t="s">
        <v>500</v>
      </c>
      <c r="H163">
        <v>131401</v>
      </c>
      <c r="J163">
        <f>VLOOKUP(H163,[1]popular!$A:$B,2,0)</f>
        <v>131401</v>
      </c>
      <c r="L163" s="15">
        <v>50000</v>
      </c>
      <c r="M163" t="s">
        <v>680</v>
      </c>
      <c r="N163" t="s">
        <v>681</v>
      </c>
    </row>
    <row r="164" spans="1:14" x14ac:dyDescent="0.25">
      <c r="A164">
        <v>50253590</v>
      </c>
      <c r="B164">
        <v>2255219</v>
      </c>
      <c r="C164" t="s">
        <v>290</v>
      </c>
      <c r="D164">
        <v>39025838</v>
      </c>
      <c r="E164" s="12">
        <v>44950</v>
      </c>
      <c r="F164" t="s">
        <v>398</v>
      </c>
      <c r="G164" t="s">
        <v>501</v>
      </c>
      <c r="H164">
        <v>131401</v>
      </c>
      <c r="J164">
        <f>VLOOKUP(H164,[1]popular!$A:$B,2,0)</f>
        <v>131401</v>
      </c>
      <c r="L164" s="15">
        <v>500000</v>
      </c>
      <c r="M164" t="s">
        <v>682</v>
      </c>
      <c r="N164" t="s">
        <v>683</v>
      </c>
    </row>
    <row r="165" spans="1:14" x14ac:dyDescent="0.25">
      <c r="A165">
        <v>50253590</v>
      </c>
      <c r="B165">
        <v>2418552</v>
      </c>
      <c r="C165" t="s">
        <v>698</v>
      </c>
      <c r="D165">
        <v>41378246</v>
      </c>
      <c r="E165" s="12">
        <v>44950</v>
      </c>
      <c r="F165" t="s">
        <v>399</v>
      </c>
      <c r="G165" t="s">
        <v>502</v>
      </c>
      <c r="H165">
        <v>131401</v>
      </c>
      <c r="J165">
        <f>VLOOKUP(H165,[1]popular!$A:$B,2,0)</f>
        <v>131401</v>
      </c>
      <c r="L165" s="15">
        <v>214517</v>
      </c>
      <c r="M165" t="s">
        <v>684</v>
      </c>
      <c r="N165" t="s">
        <v>685</v>
      </c>
    </row>
    <row r="166" spans="1:14" x14ac:dyDescent="0.25">
      <c r="A166">
        <v>50253590</v>
      </c>
      <c r="B166">
        <v>2341580</v>
      </c>
      <c r="C166" t="s">
        <v>105</v>
      </c>
      <c r="D166">
        <v>19173278</v>
      </c>
      <c r="E166" s="12">
        <v>44951</v>
      </c>
      <c r="F166" t="s">
        <v>400</v>
      </c>
      <c r="G166" t="s">
        <v>503</v>
      </c>
      <c r="H166">
        <v>131401</v>
      </c>
      <c r="J166">
        <f>VLOOKUP(H166,[1]popular!$A:$B,2,0)</f>
        <v>131401</v>
      </c>
      <c r="L166" s="15">
        <v>500000</v>
      </c>
      <c r="M166" t="s">
        <v>686</v>
      </c>
      <c r="N166" t="s">
        <v>687</v>
      </c>
    </row>
    <row r="167" spans="1:14" x14ac:dyDescent="0.25">
      <c r="A167">
        <v>50253590</v>
      </c>
      <c r="B167">
        <v>2101140</v>
      </c>
      <c r="C167" t="s">
        <v>298</v>
      </c>
      <c r="D167">
        <v>11338251</v>
      </c>
      <c r="E167" s="12">
        <v>44950</v>
      </c>
      <c r="F167" t="s">
        <v>401</v>
      </c>
      <c r="G167" t="s">
        <v>504</v>
      </c>
      <c r="H167">
        <v>131401</v>
      </c>
      <c r="J167">
        <f>VLOOKUP(H167,[1]popular!$A:$B,2,0)</f>
        <v>131401</v>
      </c>
      <c r="L167" s="15">
        <v>3281900</v>
      </c>
      <c r="M167" t="s">
        <v>688</v>
      </c>
      <c r="N167" t="s">
        <v>689</v>
      </c>
    </row>
    <row r="168" spans="1:14" x14ac:dyDescent="0.25">
      <c r="A168">
        <v>50253590</v>
      </c>
      <c r="B168">
        <v>2191771</v>
      </c>
      <c r="C168" t="s">
        <v>232</v>
      </c>
      <c r="D168">
        <v>13371636</v>
      </c>
      <c r="E168" s="12">
        <v>44950</v>
      </c>
      <c r="F168" t="s">
        <v>402</v>
      </c>
      <c r="G168" t="s">
        <v>505</v>
      </c>
      <c r="H168">
        <v>131401</v>
      </c>
      <c r="J168">
        <f>VLOOKUP(H168,[1]popular!$A:$B,2,0)</f>
        <v>131401</v>
      </c>
      <c r="L168" s="15">
        <v>3222000</v>
      </c>
      <c r="M168" t="s">
        <v>690</v>
      </c>
      <c r="N168" t="s">
        <v>691</v>
      </c>
    </row>
    <row r="169" spans="1:14" x14ac:dyDescent="0.25">
      <c r="A169">
        <v>50253590</v>
      </c>
      <c r="B169">
        <v>2100866</v>
      </c>
      <c r="C169" t="s">
        <v>68</v>
      </c>
      <c r="D169">
        <v>19263284</v>
      </c>
      <c r="E169" s="12">
        <v>44950</v>
      </c>
      <c r="F169" t="s">
        <v>403</v>
      </c>
      <c r="G169" t="s">
        <v>506</v>
      </c>
      <c r="H169">
        <v>131401</v>
      </c>
      <c r="J169">
        <f>VLOOKUP(H169,[1]popular!$A:$B,2,0)</f>
        <v>131401</v>
      </c>
      <c r="L169" s="15">
        <v>4551630</v>
      </c>
      <c r="M169" t="s">
        <v>692</v>
      </c>
      <c r="N169" t="s">
        <v>693</v>
      </c>
    </row>
    <row r="170" spans="1:14" x14ac:dyDescent="0.25">
      <c r="A170">
        <v>50253590</v>
      </c>
      <c r="B170">
        <v>2352001</v>
      </c>
      <c r="C170" t="s">
        <v>68</v>
      </c>
      <c r="D170">
        <v>36164537</v>
      </c>
      <c r="E170" s="12">
        <v>44957</v>
      </c>
      <c r="F170" t="s">
        <v>404</v>
      </c>
      <c r="G170" t="s">
        <v>507</v>
      </c>
      <c r="H170">
        <v>131401</v>
      </c>
      <c r="J170">
        <f>VLOOKUP(H170,[1]popular!$A:$B,2,0)</f>
        <v>131401</v>
      </c>
      <c r="L170" s="15">
        <v>693400</v>
      </c>
      <c r="M170" t="s">
        <v>694</v>
      </c>
      <c r="N170" t="s">
        <v>695</v>
      </c>
    </row>
    <row r="171" spans="1:14" x14ac:dyDescent="0.25">
      <c r="A171">
        <v>50253590</v>
      </c>
      <c r="B171">
        <v>2278712</v>
      </c>
      <c r="C171" t="s">
        <v>35</v>
      </c>
      <c r="D171">
        <v>6511691</v>
      </c>
      <c r="E171" s="12">
        <v>44957</v>
      </c>
      <c r="F171" t="s">
        <v>405</v>
      </c>
      <c r="G171" t="s">
        <v>508</v>
      </c>
      <c r="H171">
        <v>131401</v>
      </c>
      <c r="J171">
        <f>VLOOKUP(H171,[1]popular!$A:$B,2,0)</f>
        <v>131401</v>
      </c>
      <c r="L171" s="15">
        <v>6300000</v>
      </c>
      <c r="M171" t="s">
        <v>696</v>
      </c>
      <c r="N171" t="s">
        <v>697</v>
      </c>
    </row>
  </sheetData>
  <pageMargins left="0.7" right="0.7" top="0.75" bottom="0.75" header="0.3" footer="0.3"/>
  <ignoredErrors>
    <ignoredError sqref="M2:N2 M3:N1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Johnny Herbert Del Real Pedraza</cp:lastModifiedBy>
  <dcterms:created xsi:type="dcterms:W3CDTF">2022-02-04T17:14:59Z</dcterms:created>
  <dcterms:modified xsi:type="dcterms:W3CDTF">2023-02-09T19:59:20Z</dcterms:modified>
</cp:coreProperties>
</file>