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5 MAYO\POPULAR\"/>
    </mc:Choice>
  </mc:AlternateContent>
  <bookViews>
    <workbookView xWindow="0" yWindow="0" windowWidth="20490" windowHeight="7620"/>
  </bookViews>
  <sheets>
    <sheet name="MAY" sheetId="1" r:id="rId1"/>
  </sheets>
  <externalReferences>
    <externalReference r:id="rId2"/>
  </externalReferences>
  <definedNames>
    <definedName name="_xlnm._FilterDatabase" localSheetId="0" hidden="1">MAY!$A$1:$IJ$111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 s="1"/>
</calcChain>
</file>

<file path=xl/sharedStrings.xml><?xml version="1.0" encoding="utf-8"?>
<sst xmlns="http://schemas.openxmlformats.org/spreadsheetml/2006/main" count="386" uniqueCount="142">
  <si>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</si>
  <si>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</si>
  <si>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</si>
  <si>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</si>
  <si>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</si>
  <si>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</si>
  <si>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</si>
  <si>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</si>
  <si>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</si>
  <si>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</si>
  <si>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</si>
  <si>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</si>
  <si>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</si>
  <si>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</si>
  <si>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5000253582</t>
  </si>
  <si>
    <t>ACH</t>
  </si>
  <si>
    <t>YOPAL - CASANARE</t>
  </si>
  <si>
    <t>20220424106</t>
  </si>
  <si>
    <t>20220424107</t>
  </si>
  <si>
    <t>BOGOTA - DISTRITO CA</t>
  </si>
  <si>
    <t>11111</t>
  </si>
  <si>
    <t>20220424434</t>
  </si>
  <si>
    <t>20220324040</t>
  </si>
  <si>
    <t>20211222852</t>
  </si>
  <si>
    <t>ESPINAL - TOLIMA</t>
  </si>
  <si>
    <t>1</t>
  </si>
  <si>
    <t>SAN ANDRES - SAN AND</t>
  </si>
  <si>
    <t>8924000382</t>
  </si>
  <si>
    <t>2022223357</t>
  </si>
  <si>
    <t>COGUA - CUNDINAMARCA</t>
  </si>
  <si>
    <t>899999466</t>
  </si>
  <si>
    <t>20220424285</t>
  </si>
  <si>
    <t>20220323891</t>
  </si>
  <si>
    <t>20220223358</t>
  </si>
  <si>
    <t>TUNJA - BOYACA</t>
  </si>
  <si>
    <t>2018087336</t>
  </si>
  <si>
    <t>FACATATIVA - CUNDINA</t>
  </si>
  <si>
    <t>11111111</t>
  </si>
  <si>
    <t>FLORIDABLANCA - SANT</t>
  </si>
  <si>
    <t>20191213507</t>
  </si>
  <si>
    <t>ZIPAQUIRA - CUNDINAM</t>
  </si>
  <si>
    <t>20220424428</t>
  </si>
  <si>
    <t>IBAGUE - TOLIMA</t>
  </si>
  <si>
    <t>14000551</t>
  </si>
  <si>
    <t>BARRANCABERMEJA  - S</t>
  </si>
  <si>
    <t>20220323868</t>
  </si>
  <si>
    <t>111111</t>
  </si>
  <si>
    <t>MADRID - CUNDINAMARC</t>
  </si>
  <si>
    <t>8999999325</t>
  </si>
  <si>
    <t>20220424337</t>
  </si>
  <si>
    <t>PASTO - NARINO</t>
  </si>
  <si>
    <t>0912022</t>
  </si>
  <si>
    <t>42440506</t>
  </si>
  <si>
    <t>8902019006</t>
  </si>
  <si>
    <t>202204242621</t>
  </si>
  <si>
    <t>TOCAIMA - CUNDINAMAR</t>
  </si>
  <si>
    <t>0201</t>
  </si>
  <si>
    <t>01347</t>
  </si>
  <si>
    <t>BUCARAMANGA - SANTAN</t>
  </si>
  <si>
    <t>8902055818</t>
  </si>
  <si>
    <t>20220223648</t>
  </si>
  <si>
    <t>14000587</t>
  </si>
  <si>
    <t>1111</t>
  </si>
  <si>
    <t>DUITAMA - BOYACA</t>
  </si>
  <si>
    <t>202204</t>
  </si>
  <si>
    <t>891855138</t>
  </si>
  <si>
    <t>CALI - VALLE</t>
  </si>
  <si>
    <t>2466</t>
  </si>
  <si>
    <t>3514</t>
  </si>
  <si>
    <t>8918551381</t>
  </si>
  <si>
    <t>8902012134</t>
  </si>
  <si>
    <t>2553</t>
  </si>
  <si>
    <t>660</t>
  </si>
  <si>
    <t>2595</t>
  </si>
  <si>
    <t>MANIZALES - CALDAS</t>
  </si>
  <si>
    <t>20200113953</t>
  </si>
  <si>
    <t>2508</t>
  </si>
  <si>
    <t>2550</t>
  </si>
  <si>
    <t>3552</t>
  </si>
  <si>
    <t>3589</t>
  </si>
  <si>
    <t>3056</t>
  </si>
  <si>
    <t>403</t>
  </si>
  <si>
    <t>20220323754</t>
  </si>
  <si>
    <t>20220323755</t>
  </si>
  <si>
    <t>NEIVA - HUILA</t>
  </si>
  <si>
    <t>800103913</t>
  </si>
  <si>
    <t>MALAGA - SANTANDER</t>
  </si>
  <si>
    <t>186</t>
  </si>
  <si>
    <t>PUERTO BOYACA - BOYA</t>
  </si>
  <si>
    <t>20220424378</t>
  </si>
  <si>
    <t>IPIALES - NARINO</t>
  </si>
  <si>
    <t>8000990957</t>
  </si>
  <si>
    <t>20220424329</t>
  </si>
  <si>
    <t>9005943846</t>
  </si>
  <si>
    <t>201904100591</t>
  </si>
  <si>
    <t>SOCORRO - SANTANDER</t>
  </si>
  <si>
    <t>20220524819</t>
  </si>
  <si>
    <t>3361</t>
  </si>
  <si>
    <t>8999993122</t>
  </si>
  <si>
    <t>20220324059</t>
  </si>
  <si>
    <t>20220424453</t>
  </si>
  <si>
    <t>20220524848</t>
  </si>
  <si>
    <t>01549</t>
  </si>
  <si>
    <t>1810</t>
  </si>
  <si>
    <t>VILLAVICENCIO - META</t>
  </si>
  <si>
    <t>892099324</t>
  </si>
  <si>
    <t>MEDELLIN - ANTIOQUIA</t>
  </si>
  <si>
    <t>2559</t>
  </si>
  <si>
    <t>11800626991</t>
  </si>
  <si>
    <t>2601</t>
  </si>
  <si>
    <t>11800844321</t>
  </si>
  <si>
    <t>SAN GIL - SANTANDER</t>
  </si>
  <si>
    <t>20220413037</t>
  </si>
  <si>
    <t>0913</t>
  </si>
  <si>
    <t>202168212406</t>
  </si>
  <si>
    <t>590396</t>
  </si>
  <si>
    <t>CHIA - CUNDINAMARCA</t>
  </si>
  <si>
    <t>899999468</t>
  </si>
  <si>
    <t>20220524823</t>
  </si>
  <si>
    <t>77777777</t>
  </si>
  <si>
    <t>230101</t>
  </si>
  <si>
    <t>20220524621</t>
  </si>
  <si>
    <t>20220524617</t>
  </si>
  <si>
    <t>20220424250</t>
  </si>
  <si>
    <t>20220323856</t>
  </si>
  <si>
    <t>20220223459</t>
  </si>
  <si>
    <t>SAN JOSE DEL GUAVIAR</t>
  </si>
  <si>
    <t>20220424162</t>
  </si>
  <si>
    <t>517</t>
  </si>
  <si>
    <t>ARMENIA - QUINDIO</t>
  </si>
  <si>
    <t>890000439</t>
  </si>
  <si>
    <t>20220323831</t>
  </si>
  <si>
    <t>202203240441</t>
  </si>
  <si>
    <t>0524800</t>
  </si>
  <si>
    <t>006442</t>
  </si>
  <si>
    <t>20180873361</t>
  </si>
  <si>
    <t>800118954</t>
  </si>
  <si>
    <t>20220524862</t>
  </si>
  <si>
    <t>899999090</t>
  </si>
  <si>
    <t>20220430</t>
  </si>
  <si>
    <t>Nota:</t>
  </si>
  <si>
    <t>Las partidas sin información corresponden a ingresos por ACH en el que se detalla sólo el número de identificación del consignante.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</si>
</sst>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_-&quot;$&quot;\ * #,##0.00_-;\-&quot;$&quot;\ * #,##0.00_-;_-&quot;$&quot;\ 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2" fillId="0" borderId="0"/>
    <xf numFmtId="0" fontId="4" fillId="0" borderId="0"/>
  </cellStyleXfs>
  <cellXfs count="19">
    <xf numFmtId="0" fontId="0" fillId="0" borderId="0" xfId="0"/>
    <xf numFmtId="1" fontId="3" fillId="2" borderId="1" xfId="2" applyNumberFormat="1" applyFont="1" applyFill="1" applyBorder="1" applyAlignment="1">
      <alignment horizontal="center" vertical="distributed"/>
    </xf>
    <xf numFmtId="1" fontId="3" fillId="2" borderId="2" xfId="2" applyNumberFormat="1" applyFont="1" applyFill="1" applyBorder="1" applyAlignment="1">
      <alignment horizontal="right" vertical="distributed"/>
    </xf>
    <xf numFmtId="1" fontId="3" fillId="2" borderId="2" xfId="2" applyNumberFormat="1" applyFont="1" applyFill="1" applyBorder="1" applyAlignment="1">
      <alignment horizontal="center" vertical="distributed"/>
    </xf>
    <xf numFmtId="14" fontId="3" fillId="2" borderId="1" xfId="2" applyNumberFormat="1" applyFont="1" applyFill="1" applyBorder="1" applyAlignment="1">
      <alignment horizontal="center" vertical="center"/>
    </xf>
    <xf numFmtId="1" fontId="3" fillId="2" borderId="1" xfId="3" applyNumberFormat="1" applyFont="1" applyFill="1" applyBorder="1" applyAlignment="1">
      <alignment horizontal="center" vertical="distributed"/>
    </xf>
    <xf numFmtId="49" fontId="3" fillId="2" borderId="1" xfId="2" applyNumberFormat="1" applyFont="1" applyFill="1" applyBorder="1" applyAlignment="1">
      <alignment horizontal="center" vertical="distributed"/>
    </xf>
    <xf numFmtId="42" fontId="3" fillId="2" borderId="1" xfId="1" applyFont="1" applyFill="1" applyBorder="1" applyAlignment="1">
      <alignment horizontal="center" vertical="distributed"/>
    </xf>
    <xf numFmtId="0" fontId="1" fillId="0" borderId="0" xfId="3" applyFont="1" applyAlignment="1">
      <alignment vertical="distributed"/>
    </xf>
    <xf numFmtId="0" fontId="1" fillId="0" borderId="0" xfId="3" applyFont="1"/>
    <xf numFmtId="14" fontId="0" fillId="0" borderId="0" xfId="0" applyNumberFormat="1"/>
    <xf numFmtId="164" fontId="0" fillId="3" borderId="0" xfId="1" applyNumberFormat="1" applyFont="1" applyFill="1"/>
    <xf numFmtId="0" fontId="0" fillId="0" borderId="0" xfId="0" applyAlignment="1">
      <alignment horizontal="right"/>
    </xf>
    <xf numFmtId="164" fontId="0" fillId="0" borderId="0" xfId="1" applyNumberFormat="1" applyFont="1"/>
    <xf numFmtId="14" fontId="0" fillId="0" borderId="0" xfId="0" applyNumberFormat="1" applyAlignment="1" applyProtection="1">
      <alignment vertical="center"/>
    </xf>
    <xf numFmtId="42" fontId="0" fillId="0" borderId="0" xfId="1" applyFont="1"/>
    <xf numFmtId="0" fontId="0" fillId="0" borderId="0" xfId="0" applyBorder="1" applyAlignment="1">
      <alignment horizontal="center"/>
    </xf>
    <xf numFmtId="1" fontId="0" fillId="0" borderId="0" xfId="0" applyNumberFormat="1"/>
    <xf numFmtId="4" fontId="0" fillId="0" borderId="0" xfId="0" applyNumberFormat="1"/>
  </cellXfs>
  <cellStyles count="4">
    <cellStyle name="Moneda [0]" xfId="1" builtinId="7"/>
    <cellStyle name="Normal" xfId="0" builtinId="0"/>
    <cellStyle name="Normal 3 2" xfId="3"/>
    <cellStyle name="Normal_0500002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114"/>
  <sheetViews>
    <sheetView tabSelected="1" topLeftCell="A101" workbookViewId="0">
      <selection activeCell="A114" sqref="A114:XFD114"/>
    </sheetView>
  </sheetViews>
  <sheetFormatPr baseColWidth="10" defaultRowHeight="15" x14ac:dyDescent="0.25"/>
  <cols>
    <col min="2" max="10" width="11.42578125" customWidth="1"/>
    <col min="11" max="11" width="16.7109375" style="15" bestFit="1" customWidth="1"/>
  </cols>
  <sheetData>
    <row r="1" spans="1:244" s="9" customFormat="1" ht="4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6" t="s">
        <v>9</v>
      </c>
      <c r="K1" s="7" t="s">
        <v>10</v>
      </c>
      <c r="L1" s="6" t="s">
        <v>11</v>
      </c>
      <c r="M1" s="6" t="s">
        <v>12</v>
      </c>
      <c r="N1" s="6" t="s">
        <v>13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</row>
    <row r="2" spans="1:244" s="9" customFormat="1" x14ac:dyDescent="0.25">
      <c r="A2" t="s">
        <v>14</v>
      </c>
      <c r="B2" s="16" t="s">
        <v>15</v>
      </c>
      <c r="C2" s="16"/>
      <c r="D2" s="16"/>
      <c r="E2" s="10">
        <v>44683</v>
      </c>
      <c r="F2"/>
      <c r="G2"/>
      <c r="H2"/>
      <c r="I2"/>
      <c r="J2"/>
      <c r="K2" s="11">
        <v>107772</v>
      </c>
      <c r="L2"/>
      <c r="M2"/>
      <c r="N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</row>
    <row r="3" spans="1:244" x14ac:dyDescent="0.25">
      <c r="A3" t="s">
        <v>14</v>
      </c>
      <c r="B3">
        <v>1744714</v>
      </c>
      <c r="C3" t="s">
        <v>16</v>
      </c>
      <c r="D3">
        <v>8920992166</v>
      </c>
      <c r="E3" s="10">
        <v>44683</v>
      </c>
      <c r="F3">
        <v>6336339</v>
      </c>
      <c r="G3" s="12">
        <v>11000000</v>
      </c>
      <c r="H3" s="12">
        <v>230101</v>
      </c>
      <c r="I3">
        <v>230101</v>
      </c>
      <c r="K3" s="13">
        <v>483339</v>
      </c>
      <c r="L3" t="s">
        <v>17</v>
      </c>
      <c r="M3" t="s">
        <v>18</v>
      </c>
    </row>
    <row r="4" spans="1:244" x14ac:dyDescent="0.25">
      <c r="A4" t="s">
        <v>14</v>
      </c>
      <c r="B4" s="16" t="s">
        <v>15</v>
      </c>
      <c r="C4" s="16"/>
      <c r="D4" s="16"/>
      <c r="E4" s="10">
        <v>44683</v>
      </c>
      <c r="G4" s="12"/>
      <c r="H4" s="12"/>
      <c r="K4" s="11">
        <v>1126575</v>
      </c>
    </row>
    <row r="5" spans="1:244" x14ac:dyDescent="0.25">
      <c r="A5" t="s">
        <v>14</v>
      </c>
      <c r="B5" s="16" t="s">
        <v>15</v>
      </c>
      <c r="C5" s="16"/>
      <c r="D5" s="16"/>
      <c r="E5" s="10">
        <v>44683</v>
      </c>
      <c r="G5" s="12"/>
      <c r="H5" s="12"/>
      <c r="K5" s="11">
        <v>4541531</v>
      </c>
    </row>
    <row r="6" spans="1:244" x14ac:dyDescent="0.25">
      <c r="A6" t="s">
        <v>14</v>
      </c>
      <c r="B6" s="16" t="s">
        <v>15</v>
      </c>
      <c r="C6" s="16"/>
      <c r="D6" s="16"/>
      <c r="E6" s="10">
        <v>44683</v>
      </c>
      <c r="G6" s="12"/>
      <c r="H6" s="12"/>
      <c r="K6" s="11">
        <v>9083062</v>
      </c>
    </row>
    <row r="7" spans="1:244" x14ac:dyDescent="0.25">
      <c r="A7" t="s">
        <v>14</v>
      </c>
      <c r="B7">
        <v>1233261</v>
      </c>
      <c r="C7" t="s">
        <v>19</v>
      </c>
      <c r="D7">
        <v>8999994819</v>
      </c>
      <c r="E7" s="10">
        <v>44684</v>
      </c>
      <c r="F7">
        <v>8583081</v>
      </c>
      <c r="G7" s="12">
        <v>11000000</v>
      </c>
      <c r="H7" s="12">
        <v>230101</v>
      </c>
      <c r="I7">
        <v>230101</v>
      </c>
      <c r="K7" s="13">
        <v>201598</v>
      </c>
      <c r="L7" t="s">
        <v>20</v>
      </c>
      <c r="M7" t="s">
        <v>21</v>
      </c>
    </row>
    <row r="8" spans="1:244" x14ac:dyDescent="0.25">
      <c r="A8" t="s">
        <v>14</v>
      </c>
      <c r="B8">
        <v>1233262</v>
      </c>
      <c r="C8" t="s">
        <v>19</v>
      </c>
      <c r="D8">
        <v>8999994819</v>
      </c>
      <c r="E8" s="10">
        <v>44684</v>
      </c>
      <c r="F8">
        <v>8583081</v>
      </c>
      <c r="G8" s="12">
        <v>11000000</v>
      </c>
      <c r="H8" s="12">
        <v>230101</v>
      </c>
      <c r="I8">
        <v>230101</v>
      </c>
      <c r="K8" s="13">
        <v>201598</v>
      </c>
      <c r="L8" t="s">
        <v>20</v>
      </c>
      <c r="M8" t="s">
        <v>22</v>
      </c>
    </row>
    <row r="9" spans="1:244" x14ac:dyDescent="0.25">
      <c r="A9" t="s">
        <v>14</v>
      </c>
      <c r="B9">
        <v>1780081</v>
      </c>
      <c r="C9" t="s">
        <v>19</v>
      </c>
      <c r="D9">
        <v>8999994819</v>
      </c>
      <c r="E9" s="10">
        <v>44684</v>
      </c>
      <c r="F9">
        <v>8583081</v>
      </c>
      <c r="G9" s="12">
        <v>11000000</v>
      </c>
      <c r="H9" s="12">
        <v>230101</v>
      </c>
      <c r="I9">
        <v>230101</v>
      </c>
      <c r="K9" s="13">
        <v>381742</v>
      </c>
      <c r="L9" t="s">
        <v>20</v>
      </c>
      <c r="M9" t="s">
        <v>23</v>
      </c>
    </row>
    <row r="10" spans="1:244" x14ac:dyDescent="0.25">
      <c r="A10" t="s">
        <v>14</v>
      </c>
      <c r="B10" s="16" t="s">
        <v>15</v>
      </c>
      <c r="C10" s="16"/>
      <c r="D10" s="16"/>
      <c r="E10" s="10">
        <v>44685</v>
      </c>
      <c r="G10" s="12"/>
      <c r="H10" s="12"/>
      <c r="K10" s="11">
        <v>461570.76</v>
      </c>
    </row>
    <row r="11" spans="1:244" x14ac:dyDescent="0.25">
      <c r="A11" t="s">
        <v>14</v>
      </c>
      <c r="B11">
        <v>2058252</v>
      </c>
      <c r="C11" t="s">
        <v>24</v>
      </c>
      <c r="D11">
        <v>890702027</v>
      </c>
      <c r="E11" s="10">
        <v>44685</v>
      </c>
      <c r="F11">
        <v>3188678822</v>
      </c>
      <c r="G11" s="12">
        <v>11000000</v>
      </c>
      <c r="H11" s="12">
        <v>230101</v>
      </c>
      <c r="I11">
        <v>230101</v>
      </c>
      <c r="K11" s="13">
        <v>563680</v>
      </c>
      <c r="L11" t="s">
        <v>25</v>
      </c>
      <c r="M11" t="s">
        <v>25</v>
      </c>
    </row>
    <row r="12" spans="1:244" x14ac:dyDescent="0.25">
      <c r="A12" t="s">
        <v>14</v>
      </c>
      <c r="B12" s="16" t="s">
        <v>15</v>
      </c>
      <c r="C12" s="16"/>
      <c r="D12" s="16"/>
      <c r="E12" s="10">
        <v>44685</v>
      </c>
      <c r="G12" s="12"/>
      <c r="H12" s="12"/>
      <c r="K12" s="11">
        <v>613311</v>
      </c>
    </row>
    <row r="13" spans="1:244" x14ac:dyDescent="0.25">
      <c r="A13" t="s">
        <v>14</v>
      </c>
      <c r="B13">
        <v>64001</v>
      </c>
      <c r="C13" t="s">
        <v>26</v>
      </c>
      <c r="D13">
        <v>8924000382</v>
      </c>
      <c r="E13" s="10">
        <v>44686</v>
      </c>
      <c r="F13">
        <v>5130801</v>
      </c>
      <c r="G13" s="12">
        <v>11000000</v>
      </c>
      <c r="H13" s="12">
        <v>230101</v>
      </c>
      <c r="I13">
        <v>230101</v>
      </c>
      <c r="K13" s="13">
        <v>70051</v>
      </c>
      <c r="L13" t="s">
        <v>27</v>
      </c>
      <c r="M13" t="s">
        <v>28</v>
      </c>
    </row>
    <row r="14" spans="1:244" x14ac:dyDescent="0.25">
      <c r="A14" t="s">
        <v>14</v>
      </c>
      <c r="B14" s="16" t="s">
        <v>15</v>
      </c>
      <c r="C14" s="16"/>
      <c r="D14" s="16"/>
      <c r="E14" s="10">
        <v>44686</v>
      </c>
      <c r="G14" s="12"/>
      <c r="H14" s="12"/>
      <c r="K14" s="11">
        <v>281908</v>
      </c>
    </row>
    <row r="15" spans="1:244" x14ac:dyDescent="0.25">
      <c r="A15" t="s">
        <v>14</v>
      </c>
      <c r="B15">
        <v>1179453</v>
      </c>
      <c r="C15" t="s">
        <v>29</v>
      </c>
      <c r="D15">
        <v>899999466</v>
      </c>
      <c r="E15" s="10">
        <v>44686</v>
      </c>
      <c r="F15">
        <v>8548121</v>
      </c>
      <c r="G15" s="12">
        <v>11000000</v>
      </c>
      <c r="H15" s="12">
        <v>230101</v>
      </c>
      <c r="I15">
        <v>230101</v>
      </c>
      <c r="K15" s="13">
        <v>868160</v>
      </c>
      <c r="L15" t="s">
        <v>30</v>
      </c>
      <c r="M15" t="s">
        <v>31</v>
      </c>
    </row>
    <row r="16" spans="1:244" x14ac:dyDescent="0.25">
      <c r="A16" t="s">
        <v>14</v>
      </c>
      <c r="B16">
        <v>1179454</v>
      </c>
      <c r="C16" t="s">
        <v>29</v>
      </c>
      <c r="D16">
        <v>899999466</v>
      </c>
      <c r="E16" s="10">
        <v>44686</v>
      </c>
      <c r="F16">
        <v>8548121</v>
      </c>
      <c r="G16" s="12">
        <v>11000000</v>
      </c>
      <c r="H16" s="12">
        <v>230101</v>
      </c>
      <c r="I16">
        <v>230101</v>
      </c>
      <c r="K16" s="13">
        <v>868160</v>
      </c>
      <c r="L16" t="s">
        <v>30</v>
      </c>
      <c r="M16" t="s">
        <v>32</v>
      </c>
    </row>
    <row r="17" spans="1:13" x14ac:dyDescent="0.25">
      <c r="A17" t="s">
        <v>14</v>
      </c>
      <c r="B17">
        <v>64001</v>
      </c>
      <c r="C17" t="s">
        <v>26</v>
      </c>
      <c r="D17">
        <v>8924000382</v>
      </c>
      <c r="E17" s="10">
        <v>44686</v>
      </c>
      <c r="F17">
        <v>3182840265</v>
      </c>
      <c r="G17" s="12">
        <v>11000000</v>
      </c>
      <c r="H17" s="12">
        <v>230101</v>
      </c>
      <c r="I17">
        <v>230101</v>
      </c>
      <c r="K17" s="13">
        <v>1065135</v>
      </c>
      <c r="L17" t="s">
        <v>27</v>
      </c>
      <c r="M17" t="s">
        <v>33</v>
      </c>
    </row>
    <row r="18" spans="1:13" x14ac:dyDescent="0.25">
      <c r="A18" t="s">
        <v>14</v>
      </c>
      <c r="B18">
        <v>1855225</v>
      </c>
      <c r="C18" t="s">
        <v>34</v>
      </c>
      <c r="D18">
        <v>8000167578</v>
      </c>
      <c r="E18" s="10">
        <v>44686</v>
      </c>
      <c r="F18">
        <v>732083</v>
      </c>
      <c r="G18" s="12">
        <v>11000000</v>
      </c>
      <c r="H18" s="12">
        <v>230101</v>
      </c>
      <c r="I18">
        <v>230101</v>
      </c>
      <c r="K18" s="13">
        <v>1227255</v>
      </c>
      <c r="L18" t="s">
        <v>20</v>
      </c>
      <c r="M18" t="s">
        <v>35</v>
      </c>
    </row>
    <row r="19" spans="1:13" x14ac:dyDescent="0.25">
      <c r="A19" t="s">
        <v>14</v>
      </c>
      <c r="B19">
        <v>1326326</v>
      </c>
      <c r="C19" t="s">
        <v>36</v>
      </c>
      <c r="D19">
        <v>8999993281</v>
      </c>
      <c r="E19" s="10">
        <v>44686</v>
      </c>
      <c r="F19">
        <v>8439101</v>
      </c>
      <c r="G19" s="12">
        <v>11000000</v>
      </c>
      <c r="H19" s="12">
        <v>230101</v>
      </c>
      <c r="I19">
        <v>230101</v>
      </c>
      <c r="K19" s="13">
        <v>3081940</v>
      </c>
      <c r="L19" t="s">
        <v>37</v>
      </c>
      <c r="M19" t="s">
        <v>37</v>
      </c>
    </row>
    <row r="20" spans="1:13" x14ac:dyDescent="0.25">
      <c r="A20" t="s">
        <v>14</v>
      </c>
      <c r="B20" s="16" t="s">
        <v>15</v>
      </c>
      <c r="C20" s="16"/>
      <c r="D20" s="16"/>
      <c r="E20" s="10">
        <v>44686</v>
      </c>
      <c r="G20" s="12"/>
      <c r="H20" s="12"/>
      <c r="K20" s="11">
        <v>4541531</v>
      </c>
    </row>
    <row r="21" spans="1:13" x14ac:dyDescent="0.25">
      <c r="A21" t="s">
        <v>14</v>
      </c>
      <c r="B21">
        <v>1745168</v>
      </c>
      <c r="C21" t="s">
        <v>38</v>
      </c>
      <c r="D21">
        <v>8902051768</v>
      </c>
      <c r="E21" s="10">
        <v>44687</v>
      </c>
      <c r="F21">
        <v>6497777</v>
      </c>
      <c r="G21" s="12">
        <f>VLOOKUP(H21,'[1]BANCO POPULAR'!$B$5:$D$371,3,0)</f>
        <v>11000000</v>
      </c>
      <c r="H21" s="12">
        <f>VLOOKUP(I21,'[1]BANCO POPULAR'!$B$5:$C$371,1,0)</f>
        <v>230101</v>
      </c>
      <c r="I21">
        <v>230101</v>
      </c>
      <c r="K21" s="13">
        <v>51214</v>
      </c>
      <c r="L21" t="s">
        <v>39</v>
      </c>
      <c r="M21" t="s">
        <v>20</v>
      </c>
    </row>
    <row r="22" spans="1:13" x14ac:dyDescent="0.25">
      <c r="A22" t="s">
        <v>14</v>
      </c>
      <c r="B22">
        <v>1744908</v>
      </c>
      <c r="C22" t="s">
        <v>38</v>
      </c>
      <c r="D22">
        <v>8902051768</v>
      </c>
      <c r="E22" s="10">
        <v>44687</v>
      </c>
      <c r="F22">
        <v>6497777</v>
      </c>
      <c r="G22" s="12">
        <v>11000000</v>
      </c>
      <c r="H22" s="12">
        <v>230101</v>
      </c>
      <c r="I22">
        <v>230101</v>
      </c>
      <c r="K22" s="13">
        <v>55199</v>
      </c>
      <c r="L22" t="s">
        <v>39</v>
      </c>
      <c r="M22" t="s">
        <v>20</v>
      </c>
    </row>
    <row r="23" spans="1:13" x14ac:dyDescent="0.25">
      <c r="A23" t="s">
        <v>14</v>
      </c>
      <c r="B23" s="16" t="s">
        <v>15</v>
      </c>
      <c r="C23" s="16"/>
      <c r="D23" s="16"/>
      <c r="E23" s="10">
        <v>44687</v>
      </c>
      <c r="G23" s="12"/>
      <c r="H23" s="12"/>
      <c r="K23" s="11">
        <v>226317</v>
      </c>
    </row>
    <row r="24" spans="1:13" x14ac:dyDescent="0.25">
      <c r="A24" t="s">
        <v>14</v>
      </c>
      <c r="B24" s="16" t="s">
        <v>15</v>
      </c>
      <c r="C24" s="16"/>
      <c r="D24" s="16"/>
      <c r="E24" s="10">
        <v>44687</v>
      </c>
      <c r="G24" s="12"/>
      <c r="H24" s="12"/>
      <c r="K24" s="11">
        <v>7569738</v>
      </c>
    </row>
    <row r="25" spans="1:13" x14ac:dyDescent="0.25">
      <c r="A25" t="s">
        <v>14</v>
      </c>
      <c r="B25">
        <v>1218128</v>
      </c>
      <c r="C25" t="s">
        <v>40</v>
      </c>
      <c r="D25">
        <v>899999468</v>
      </c>
      <c r="E25" s="10">
        <v>44690</v>
      </c>
      <c r="F25">
        <v>5876644</v>
      </c>
      <c r="G25" s="12">
        <v>11000000</v>
      </c>
      <c r="H25" s="12">
        <v>230101</v>
      </c>
      <c r="I25">
        <v>230101</v>
      </c>
      <c r="K25" s="13">
        <v>23555</v>
      </c>
      <c r="L25" t="s">
        <v>41</v>
      </c>
      <c r="M25" t="s">
        <v>20</v>
      </c>
    </row>
    <row r="26" spans="1:13" x14ac:dyDescent="0.25">
      <c r="A26" t="s">
        <v>14</v>
      </c>
      <c r="B26">
        <v>1135335</v>
      </c>
      <c r="C26" t="s">
        <v>42</v>
      </c>
      <c r="D26">
        <v>8901133897</v>
      </c>
      <c r="E26" s="10">
        <v>44690</v>
      </c>
      <c r="F26">
        <v>2734233</v>
      </c>
      <c r="G26" s="12">
        <v>923272421</v>
      </c>
      <c r="H26" s="12">
        <v>190101</v>
      </c>
      <c r="I26">
        <v>190101</v>
      </c>
      <c r="K26" s="13">
        <v>347028</v>
      </c>
      <c r="L26" t="s">
        <v>43</v>
      </c>
      <c r="M26" t="s">
        <v>20</v>
      </c>
    </row>
    <row r="27" spans="1:13" x14ac:dyDescent="0.25">
      <c r="A27" t="s">
        <v>14</v>
      </c>
      <c r="B27">
        <v>1051832</v>
      </c>
      <c r="C27" t="s">
        <v>44</v>
      </c>
      <c r="D27">
        <v>8902019006</v>
      </c>
      <c r="E27" s="10">
        <v>44690</v>
      </c>
      <c r="F27">
        <v>6115555</v>
      </c>
      <c r="G27" s="12">
        <v>11000000</v>
      </c>
      <c r="H27" s="12">
        <v>230101</v>
      </c>
      <c r="I27">
        <v>230101</v>
      </c>
      <c r="K27" s="13">
        <v>18672475</v>
      </c>
      <c r="L27" t="s">
        <v>45</v>
      </c>
      <c r="M27" t="s">
        <v>46</v>
      </c>
    </row>
    <row r="28" spans="1:13" x14ac:dyDescent="0.25">
      <c r="A28" t="s">
        <v>14</v>
      </c>
      <c r="B28">
        <v>387772</v>
      </c>
      <c r="C28" t="s">
        <v>47</v>
      </c>
      <c r="D28">
        <v>899999325</v>
      </c>
      <c r="E28" s="10">
        <v>44691</v>
      </c>
      <c r="F28">
        <v>7460017</v>
      </c>
      <c r="G28" s="12">
        <v>11000000</v>
      </c>
      <c r="H28" s="12">
        <v>230101</v>
      </c>
      <c r="I28">
        <v>230101</v>
      </c>
      <c r="K28" s="13">
        <v>33880</v>
      </c>
      <c r="L28" t="s">
        <v>48</v>
      </c>
      <c r="M28" t="s">
        <v>49</v>
      </c>
    </row>
    <row r="29" spans="1:13" x14ac:dyDescent="0.25">
      <c r="A29" t="s">
        <v>14</v>
      </c>
      <c r="B29">
        <v>48829594</v>
      </c>
      <c r="C29" t="s">
        <v>50</v>
      </c>
      <c r="D29">
        <v>891280000</v>
      </c>
      <c r="E29" s="10">
        <v>44691</v>
      </c>
      <c r="F29">
        <v>7244326</v>
      </c>
      <c r="G29" s="12">
        <v>11000000</v>
      </c>
      <c r="H29" s="12">
        <v>230101</v>
      </c>
      <c r="I29">
        <v>230101</v>
      </c>
      <c r="K29" s="13">
        <v>1187657</v>
      </c>
      <c r="L29" t="s">
        <v>51</v>
      </c>
      <c r="M29" t="s">
        <v>52</v>
      </c>
    </row>
    <row r="30" spans="1:13" x14ac:dyDescent="0.25">
      <c r="A30" t="s">
        <v>14</v>
      </c>
      <c r="B30" s="16" t="s">
        <v>15</v>
      </c>
      <c r="C30" s="16"/>
      <c r="D30" s="16"/>
      <c r="E30" s="10">
        <v>44691</v>
      </c>
      <c r="G30" s="12"/>
      <c r="H30" s="12"/>
      <c r="K30" s="11">
        <v>14009346</v>
      </c>
    </row>
    <row r="31" spans="1:13" x14ac:dyDescent="0.25">
      <c r="A31" t="s">
        <v>14</v>
      </c>
      <c r="B31">
        <v>1051833</v>
      </c>
      <c r="C31" t="s">
        <v>44</v>
      </c>
      <c r="D31">
        <v>8902019006</v>
      </c>
      <c r="E31" s="10">
        <v>44691</v>
      </c>
      <c r="F31">
        <v>6115555</v>
      </c>
      <c r="G31" s="12">
        <v>11000000</v>
      </c>
      <c r="H31" s="12">
        <v>230101</v>
      </c>
      <c r="I31">
        <v>230101</v>
      </c>
      <c r="K31" s="13">
        <v>19038266</v>
      </c>
      <c r="L31" t="s">
        <v>53</v>
      </c>
      <c r="M31" t="s">
        <v>54</v>
      </c>
    </row>
    <row r="32" spans="1:13" x14ac:dyDescent="0.25">
      <c r="A32" t="s">
        <v>14</v>
      </c>
      <c r="B32">
        <v>2019760</v>
      </c>
      <c r="C32" t="s">
        <v>55</v>
      </c>
      <c r="D32">
        <v>8906801620</v>
      </c>
      <c r="E32" s="10">
        <v>44692</v>
      </c>
      <c r="F32">
        <v>3208008136</v>
      </c>
      <c r="G32" s="12">
        <v>11000000</v>
      </c>
      <c r="H32" s="12">
        <v>230101</v>
      </c>
      <c r="I32">
        <v>230101</v>
      </c>
      <c r="K32" s="13">
        <v>35453</v>
      </c>
      <c r="L32" t="s">
        <v>56</v>
      </c>
      <c r="M32" t="s">
        <v>57</v>
      </c>
    </row>
    <row r="33" spans="1:13" x14ac:dyDescent="0.25">
      <c r="A33" t="s">
        <v>14</v>
      </c>
      <c r="B33">
        <v>1744907</v>
      </c>
      <c r="C33" t="s">
        <v>38</v>
      </c>
      <c r="D33">
        <v>8902051768</v>
      </c>
      <c r="E33" s="10">
        <v>44692</v>
      </c>
      <c r="F33">
        <v>6497777</v>
      </c>
      <c r="G33" s="12">
        <v>11000000</v>
      </c>
      <c r="H33" s="12">
        <v>230101</v>
      </c>
      <c r="I33">
        <v>230101</v>
      </c>
      <c r="K33" s="13">
        <v>55199</v>
      </c>
      <c r="L33" t="s">
        <v>39</v>
      </c>
      <c r="M33" t="s">
        <v>20</v>
      </c>
    </row>
    <row r="34" spans="1:13" x14ac:dyDescent="0.25">
      <c r="A34" t="s">
        <v>14</v>
      </c>
      <c r="B34">
        <v>3753458</v>
      </c>
      <c r="C34" t="s">
        <v>58</v>
      </c>
      <c r="D34">
        <v>8902055818</v>
      </c>
      <c r="E34" s="10">
        <v>44692</v>
      </c>
      <c r="F34">
        <v>3208148696</v>
      </c>
      <c r="G34" s="12">
        <v>11000000</v>
      </c>
      <c r="H34" s="12">
        <v>230101</v>
      </c>
      <c r="I34">
        <v>230101</v>
      </c>
      <c r="K34" s="13">
        <v>894102</v>
      </c>
      <c r="L34" t="s">
        <v>59</v>
      </c>
      <c r="M34" t="s">
        <v>60</v>
      </c>
    </row>
    <row r="35" spans="1:13" x14ac:dyDescent="0.25">
      <c r="A35" t="s">
        <v>14</v>
      </c>
      <c r="B35" s="16" t="s">
        <v>15</v>
      </c>
      <c r="C35" s="16"/>
      <c r="D35" s="16"/>
      <c r="E35" s="10">
        <v>44692</v>
      </c>
      <c r="G35" s="12"/>
      <c r="H35" s="12"/>
      <c r="K35" s="11">
        <v>4469571</v>
      </c>
    </row>
    <row r="36" spans="1:13" x14ac:dyDescent="0.25">
      <c r="A36" t="s">
        <v>14</v>
      </c>
      <c r="B36" s="16" t="s">
        <v>15</v>
      </c>
      <c r="C36" s="16"/>
      <c r="D36" s="16"/>
      <c r="E36" s="10">
        <v>44692</v>
      </c>
      <c r="G36" s="12"/>
      <c r="H36" s="12"/>
      <c r="K36" s="11">
        <v>4796765</v>
      </c>
    </row>
    <row r="37" spans="1:13" x14ac:dyDescent="0.25">
      <c r="A37" t="s">
        <v>14</v>
      </c>
      <c r="B37">
        <v>1871009</v>
      </c>
      <c r="C37" t="s">
        <v>42</v>
      </c>
      <c r="D37">
        <v>800113389</v>
      </c>
      <c r="E37" s="10">
        <v>44692</v>
      </c>
      <c r="F37">
        <v>2734233</v>
      </c>
      <c r="G37" s="12">
        <v>11000000</v>
      </c>
      <c r="H37" s="12">
        <v>230101</v>
      </c>
      <c r="I37">
        <v>230101</v>
      </c>
      <c r="K37" s="13">
        <v>20417715</v>
      </c>
      <c r="L37" t="s">
        <v>61</v>
      </c>
      <c r="M37" t="s">
        <v>62</v>
      </c>
    </row>
    <row r="38" spans="1:13" x14ac:dyDescent="0.25">
      <c r="A38" t="s">
        <v>14</v>
      </c>
      <c r="B38">
        <v>1647781</v>
      </c>
      <c r="C38" t="s">
        <v>63</v>
      </c>
      <c r="D38">
        <v>8918551381</v>
      </c>
      <c r="E38" s="10">
        <v>44693</v>
      </c>
      <c r="F38">
        <v>7626246</v>
      </c>
      <c r="G38" s="12">
        <v>11000000</v>
      </c>
      <c r="H38" s="12">
        <v>230101</v>
      </c>
      <c r="I38">
        <v>230101</v>
      </c>
      <c r="K38" s="13">
        <v>46119</v>
      </c>
      <c r="L38" t="s">
        <v>64</v>
      </c>
      <c r="M38" t="s">
        <v>65</v>
      </c>
    </row>
    <row r="39" spans="1:13" x14ac:dyDescent="0.25">
      <c r="A39" t="s">
        <v>14</v>
      </c>
      <c r="B39">
        <v>1647782</v>
      </c>
      <c r="C39" t="s">
        <v>63</v>
      </c>
      <c r="D39">
        <v>891855138</v>
      </c>
      <c r="E39" s="10">
        <v>44693</v>
      </c>
      <c r="F39">
        <v>7626246</v>
      </c>
      <c r="G39" s="12">
        <v>923272421</v>
      </c>
      <c r="H39" s="12">
        <v>190101</v>
      </c>
      <c r="I39">
        <v>190101</v>
      </c>
      <c r="K39" s="13">
        <v>639146</v>
      </c>
      <c r="L39" t="s">
        <v>64</v>
      </c>
      <c r="M39" t="s">
        <v>65</v>
      </c>
    </row>
    <row r="40" spans="1:13" x14ac:dyDescent="0.25">
      <c r="A40" t="s">
        <v>14</v>
      </c>
      <c r="B40">
        <v>10203250</v>
      </c>
      <c r="C40" t="s">
        <v>66</v>
      </c>
      <c r="D40">
        <v>890399003</v>
      </c>
      <c r="E40" s="10">
        <v>44693</v>
      </c>
      <c r="F40">
        <v>8800031</v>
      </c>
      <c r="G40" s="12">
        <v>923272421</v>
      </c>
      <c r="H40" s="12">
        <v>190101</v>
      </c>
      <c r="I40">
        <v>190101</v>
      </c>
      <c r="K40" s="13">
        <v>737320</v>
      </c>
      <c r="L40" t="s">
        <v>67</v>
      </c>
      <c r="M40" t="s">
        <v>67</v>
      </c>
    </row>
    <row r="41" spans="1:13" x14ac:dyDescent="0.25">
      <c r="A41" t="s">
        <v>14</v>
      </c>
      <c r="B41">
        <v>10203249</v>
      </c>
      <c r="C41" t="s">
        <v>66</v>
      </c>
      <c r="D41">
        <v>890399003</v>
      </c>
      <c r="E41" s="10">
        <v>44693</v>
      </c>
      <c r="F41">
        <v>8800031</v>
      </c>
      <c r="G41" s="12">
        <v>923272421</v>
      </c>
      <c r="H41" s="12">
        <v>190101</v>
      </c>
      <c r="I41">
        <v>190101</v>
      </c>
      <c r="K41" s="13">
        <v>867865</v>
      </c>
      <c r="L41" t="s">
        <v>68</v>
      </c>
      <c r="M41" t="s">
        <v>68</v>
      </c>
    </row>
    <row r="42" spans="1:13" x14ac:dyDescent="0.25">
      <c r="A42" t="s">
        <v>14</v>
      </c>
      <c r="B42">
        <v>1617431</v>
      </c>
      <c r="C42" t="s">
        <v>63</v>
      </c>
      <c r="D42">
        <v>8918551381</v>
      </c>
      <c r="E42" s="10">
        <v>44693</v>
      </c>
      <c r="F42">
        <v>7626246</v>
      </c>
      <c r="G42" s="12">
        <v>11000000</v>
      </c>
      <c r="H42" s="12">
        <v>230101</v>
      </c>
      <c r="I42">
        <v>230101</v>
      </c>
      <c r="K42" s="13">
        <v>1325469</v>
      </c>
      <c r="L42" t="s">
        <v>64</v>
      </c>
      <c r="M42" t="s">
        <v>69</v>
      </c>
    </row>
    <row r="43" spans="1:13" x14ac:dyDescent="0.25">
      <c r="A43" t="s">
        <v>14</v>
      </c>
      <c r="B43" s="16" t="s">
        <v>15</v>
      </c>
      <c r="C43" s="16"/>
      <c r="D43" s="16"/>
      <c r="E43" s="10">
        <v>44693</v>
      </c>
      <c r="G43" s="12"/>
      <c r="H43" s="12"/>
      <c r="K43" s="11">
        <v>4926981</v>
      </c>
    </row>
    <row r="44" spans="1:13" x14ac:dyDescent="0.25">
      <c r="A44" t="s">
        <v>14</v>
      </c>
      <c r="B44" s="16" t="s">
        <v>15</v>
      </c>
      <c r="C44" s="16"/>
      <c r="D44" s="16"/>
      <c r="E44" s="10">
        <v>44693</v>
      </c>
      <c r="G44" s="12"/>
      <c r="H44" s="12"/>
      <c r="K44" s="11">
        <v>7496661</v>
      </c>
    </row>
    <row r="45" spans="1:13" x14ac:dyDescent="0.25">
      <c r="A45" t="s">
        <v>14</v>
      </c>
      <c r="B45" s="16" t="s">
        <v>15</v>
      </c>
      <c r="C45" s="16"/>
      <c r="D45" s="16"/>
      <c r="E45" s="10">
        <v>44694</v>
      </c>
      <c r="G45" s="12"/>
      <c r="H45" s="12"/>
      <c r="K45" s="11">
        <v>25851</v>
      </c>
    </row>
    <row r="46" spans="1:13" x14ac:dyDescent="0.25">
      <c r="A46" t="s">
        <v>14</v>
      </c>
      <c r="B46">
        <v>1816270</v>
      </c>
      <c r="C46" t="s">
        <v>58</v>
      </c>
      <c r="D46">
        <v>8902012134</v>
      </c>
      <c r="E46" s="10">
        <v>44694</v>
      </c>
      <c r="F46">
        <v>6345141</v>
      </c>
      <c r="G46" s="12">
        <v>11000000</v>
      </c>
      <c r="H46" s="12">
        <v>230101</v>
      </c>
      <c r="I46">
        <v>230101</v>
      </c>
      <c r="K46" s="13">
        <v>810444</v>
      </c>
      <c r="L46" t="s">
        <v>70</v>
      </c>
      <c r="M46" t="s">
        <v>20</v>
      </c>
    </row>
    <row r="47" spans="1:13" x14ac:dyDescent="0.25">
      <c r="A47" t="s">
        <v>14</v>
      </c>
      <c r="B47">
        <v>1816271</v>
      </c>
      <c r="C47" t="s">
        <v>58</v>
      </c>
      <c r="D47">
        <v>8902012134</v>
      </c>
      <c r="E47" s="10">
        <v>44694</v>
      </c>
      <c r="F47">
        <v>6345141</v>
      </c>
      <c r="G47" s="12">
        <v>923272421</v>
      </c>
      <c r="H47" s="12">
        <v>190101</v>
      </c>
      <c r="I47">
        <v>190101</v>
      </c>
      <c r="K47" s="13">
        <v>9545341.5</v>
      </c>
      <c r="L47" t="s">
        <v>70</v>
      </c>
      <c r="M47" t="s">
        <v>20</v>
      </c>
    </row>
    <row r="48" spans="1:13" x14ac:dyDescent="0.25">
      <c r="A48" t="s">
        <v>14</v>
      </c>
      <c r="B48" s="16" t="s">
        <v>15</v>
      </c>
      <c r="C48" s="16"/>
      <c r="D48" s="16"/>
      <c r="E48" s="10">
        <v>44694</v>
      </c>
      <c r="G48" s="12"/>
      <c r="H48" s="12"/>
      <c r="K48" s="11">
        <v>26500405</v>
      </c>
    </row>
    <row r="49" spans="1:13" x14ac:dyDescent="0.25">
      <c r="A49" t="s">
        <v>14</v>
      </c>
      <c r="B49">
        <v>1179455</v>
      </c>
      <c r="C49" t="s">
        <v>29</v>
      </c>
      <c r="D49">
        <v>899999466</v>
      </c>
      <c r="E49" s="10">
        <v>44697</v>
      </c>
      <c r="F49">
        <v>8548121</v>
      </c>
      <c r="G49" s="12">
        <v>923272421</v>
      </c>
      <c r="H49" s="12">
        <v>190101</v>
      </c>
      <c r="I49">
        <v>190101</v>
      </c>
      <c r="K49" s="13">
        <v>157329.89000000001</v>
      </c>
      <c r="L49" t="s">
        <v>71</v>
      </c>
      <c r="M49" t="s">
        <v>72</v>
      </c>
    </row>
    <row r="50" spans="1:13" x14ac:dyDescent="0.25">
      <c r="A50" t="s">
        <v>14</v>
      </c>
      <c r="B50">
        <v>1179457</v>
      </c>
      <c r="C50" t="s">
        <v>29</v>
      </c>
      <c r="D50">
        <v>899999466</v>
      </c>
      <c r="E50" s="10">
        <v>44697</v>
      </c>
      <c r="F50">
        <v>8548121</v>
      </c>
      <c r="G50" s="12">
        <v>923272421</v>
      </c>
      <c r="H50" s="12">
        <v>190101</v>
      </c>
      <c r="I50">
        <v>190101</v>
      </c>
      <c r="K50" s="13">
        <v>157401.10999999999</v>
      </c>
      <c r="L50" t="s">
        <v>73</v>
      </c>
      <c r="M50" t="s">
        <v>72</v>
      </c>
    </row>
    <row r="51" spans="1:13" x14ac:dyDescent="0.25">
      <c r="A51" t="s">
        <v>14</v>
      </c>
      <c r="B51">
        <v>479583</v>
      </c>
      <c r="C51" t="s">
        <v>74</v>
      </c>
      <c r="D51">
        <v>890801053</v>
      </c>
      <c r="E51" s="10">
        <v>44698</v>
      </c>
      <c r="F51">
        <v>8879700</v>
      </c>
      <c r="G51" s="12">
        <v>11000000</v>
      </c>
      <c r="H51" s="12">
        <v>230101</v>
      </c>
      <c r="I51">
        <v>230101</v>
      </c>
      <c r="K51" s="13">
        <v>103525</v>
      </c>
      <c r="L51" t="s">
        <v>75</v>
      </c>
      <c r="M51" t="s">
        <v>62</v>
      </c>
    </row>
    <row r="52" spans="1:13" x14ac:dyDescent="0.25">
      <c r="A52" t="s">
        <v>14</v>
      </c>
      <c r="B52">
        <v>2581447</v>
      </c>
      <c r="C52" t="s">
        <v>66</v>
      </c>
      <c r="D52">
        <v>8903990034</v>
      </c>
      <c r="E52" s="10">
        <v>44698</v>
      </c>
      <c r="F52">
        <v>8800031</v>
      </c>
      <c r="G52" s="12">
        <v>923272421</v>
      </c>
      <c r="H52" s="12">
        <v>190101</v>
      </c>
      <c r="I52">
        <v>190101</v>
      </c>
      <c r="K52" s="13">
        <v>1475555</v>
      </c>
      <c r="L52" t="s">
        <v>76</v>
      </c>
      <c r="M52" t="s">
        <v>77</v>
      </c>
    </row>
    <row r="53" spans="1:13" x14ac:dyDescent="0.25">
      <c r="A53" t="s">
        <v>14</v>
      </c>
      <c r="B53">
        <v>2581446</v>
      </c>
      <c r="C53" t="s">
        <v>66</v>
      </c>
      <c r="D53">
        <v>8903990034</v>
      </c>
      <c r="E53" s="10">
        <v>44698</v>
      </c>
      <c r="F53">
        <v>8800031</v>
      </c>
      <c r="G53" s="12">
        <v>923272421</v>
      </c>
      <c r="H53" s="12">
        <v>190101</v>
      </c>
      <c r="I53">
        <v>190101</v>
      </c>
      <c r="K53" s="13">
        <v>1736806</v>
      </c>
      <c r="L53" t="s">
        <v>78</v>
      </c>
      <c r="M53" t="s">
        <v>79</v>
      </c>
    </row>
    <row r="54" spans="1:13" x14ac:dyDescent="0.25">
      <c r="A54" t="s">
        <v>14</v>
      </c>
      <c r="B54" s="16" t="s">
        <v>15</v>
      </c>
      <c r="C54" s="16"/>
      <c r="D54" s="16"/>
      <c r="E54" s="10">
        <v>44698</v>
      </c>
      <c r="G54" s="12"/>
      <c r="H54" s="12"/>
      <c r="K54" s="11">
        <v>2941186.68</v>
      </c>
    </row>
    <row r="55" spans="1:13" x14ac:dyDescent="0.25">
      <c r="A55" t="s">
        <v>14</v>
      </c>
      <c r="B55">
        <v>1022434</v>
      </c>
      <c r="C55" t="s">
        <v>74</v>
      </c>
      <c r="D55">
        <v>8908010521</v>
      </c>
      <c r="E55" s="10">
        <v>44698</v>
      </c>
      <c r="F55">
        <v>3105201353</v>
      </c>
      <c r="G55" s="12">
        <v>11000000</v>
      </c>
      <c r="H55" s="12">
        <v>230101</v>
      </c>
      <c r="I55">
        <v>230101</v>
      </c>
      <c r="K55" s="13">
        <v>12394349</v>
      </c>
      <c r="L55" t="s">
        <v>80</v>
      </c>
      <c r="M55" t="s">
        <v>81</v>
      </c>
    </row>
    <row r="56" spans="1:13" x14ac:dyDescent="0.25">
      <c r="A56" t="s">
        <v>14</v>
      </c>
      <c r="B56">
        <v>64001</v>
      </c>
      <c r="C56" t="s">
        <v>26</v>
      </c>
      <c r="D56">
        <v>8924000382</v>
      </c>
      <c r="E56" s="10">
        <v>44699</v>
      </c>
      <c r="F56">
        <v>5130801</v>
      </c>
      <c r="G56" s="12">
        <v>11000000</v>
      </c>
      <c r="H56" s="12">
        <v>230101</v>
      </c>
      <c r="I56">
        <v>230101</v>
      </c>
      <c r="K56" s="13">
        <v>70051</v>
      </c>
      <c r="L56" t="s">
        <v>27</v>
      </c>
      <c r="M56" t="s">
        <v>82</v>
      </c>
    </row>
    <row r="57" spans="1:13" x14ac:dyDescent="0.25">
      <c r="A57" t="s">
        <v>14</v>
      </c>
      <c r="B57" s="16" t="s">
        <v>15</v>
      </c>
      <c r="C57" s="16"/>
      <c r="D57" s="16"/>
      <c r="E57" s="10">
        <v>44699</v>
      </c>
      <c r="G57" s="12"/>
      <c r="H57" s="12"/>
      <c r="K57" s="11">
        <v>252046</v>
      </c>
    </row>
    <row r="58" spans="1:13" x14ac:dyDescent="0.25">
      <c r="A58" t="s">
        <v>14</v>
      </c>
      <c r="B58">
        <v>64001</v>
      </c>
      <c r="C58" t="s">
        <v>26</v>
      </c>
      <c r="D58">
        <v>8924000382</v>
      </c>
      <c r="E58" s="10">
        <v>44699</v>
      </c>
      <c r="F58">
        <v>5130801</v>
      </c>
      <c r="G58" s="12">
        <v>11000000</v>
      </c>
      <c r="H58" s="12">
        <v>230101</v>
      </c>
      <c r="I58">
        <v>230101</v>
      </c>
      <c r="K58" s="13">
        <v>1065135</v>
      </c>
      <c r="L58" t="s">
        <v>27</v>
      </c>
      <c r="M58" t="s">
        <v>83</v>
      </c>
    </row>
    <row r="59" spans="1:13" x14ac:dyDescent="0.25">
      <c r="A59" t="s">
        <v>14</v>
      </c>
      <c r="B59" s="16" t="s">
        <v>15</v>
      </c>
      <c r="C59" s="16"/>
      <c r="D59" s="16"/>
      <c r="E59" s="10">
        <v>44699</v>
      </c>
      <c r="G59" s="12"/>
      <c r="H59" s="12"/>
      <c r="K59" s="11">
        <v>5329493</v>
      </c>
    </row>
    <row r="60" spans="1:13" x14ac:dyDescent="0.25">
      <c r="A60" t="s">
        <v>14</v>
      </c>
      <c r="B60">
        <v>147098</v>
      </c>
      <c r="C60" t="s">
        <v>84</v>
      </c>
      <c r="D60">
        <v>800103913</v>
      </c>
      <c r="E60" s="10">
        <v>44699</v>
      </c>
      <c r="F60">
        <v>8631687</v>
      </c>
      <c r="G60" s="12" t="e">
        <v>#N/A</v>
      </c>
      <c r="H60" s="12" t="e">
        <v>#N/A</v>
      </c>
      <c r="I60">
        <v>143</v>
      </c>
      <c r="K60" s="13">
        <v>18406828</v>
      </c>
      <c r="L60" t="s">
        <v>85</v>
      </c>
      <c r="M60" t="s">
        <v>85</v>
      </c>
    </row>
    <row r="61" spans="1:13" x14ac:dyDescent="0.25">
      <c r="A61" t="s">
        <v>14</v>
      </c>
      <c r="B61">
        <v>1939958</v>
      </c>
      <c r="C61" t="s">
        <v>86</v>
      </c>
      <c r="D61">
        <v>890205229</v>
      </c>
      <c r="E61" s="10">
        <v>44700</v>
      </c>
      <c r="F61">
        <v>6615339</v>
      </c>
      <c r="G61" s="12">
        <v>11000000</v>
      </c>
      <c r="H61" s="12">
        <v>230101</v>
      </c>
      <c r="I61">
        <v>230101</v>
      </c>
      <c r="K61" s="13">
        <v>166173</v>
      </c>
      <c r="L61" t="s">
        <v>20</v>
      </c>
      <c r="M61" t="s">
        <v>87</v>
      </c>
    </row>
    <row r="62" spans="1:13" x14ac:dyDescent="0.25">
      <c r="A62" t="s">
        <v>14</v>
      </c>
      <c r="B62">
        <v>1447016</v>
      </c>
      <c r="C62" t="s">
        <v>88</v>
      </c>
      <c r="D62">
        <v>8918004664</v>
      </c>
      <c r="E62" s="10">
        <v>44700</v>
      </c>
      <c r="F62">
        <v>7383300</v>
      </c>
      <c r="G62" s="12">
        <v>11000000</v>
      </c>
      <c r="H62" s="12">
        <v>230101</v>
      </c>
      <c r="I62">
        <v>230101</v>
      </c>
      <c r="K62" s="13">
        <v>552244</v>
      </c>
      <c r="L62" t="s">
        <v>20</v>
      </c>
      <c r="M62" t="s">
        <v>89</v>
      </c>
    </row>
    <row r="63" spans="1:13" x14ac:dyDescent="0.25">
      <c r="A63" t="s">
        <v>14</v>
      </c>
      <c r="B63">
        <v>3028480</v>
      </c>
      <c r="C63" t="s">
        <v>90</v>
      </c>
      <c r="D63">
        <v>8000990957</v>
      </c>
      <c r="E63" s="10">
        <v>44700</v>
      </c>
      <c r="F63">
        <v>7732000</v>
      </c>
      <c r="G63" s="12">
        <v>11000000</v>
      </c>
      <c r="H63" s="12">
        <v>230101</v>
      </c>
      <c r="I63">
        <v>230101</v>
      </c>
      <c r="K63" s="13">
        <v>886814</v>
      </c>
      <c r="L63" t="s">
        <v>91</v>
      </c>
      <c r="M63" t="s">
        <v>92</v>
      </c>
    </row>
    <row r="64" spans="1:13" x14ac:dyDescent="0.25">
      <c r="A64" t="s">
        <v>14</v>
      </c>
      <c r="B64">
        <v>499401</v>
      </c>
      <c r="C64" t="s">
        <v>19</v>
      </c>
      <c r="D64">
        <v>830054060</v>
      </c>
      <c r="E64" s="10">
        <v>44700</v>
      </c>
      <c r="F64">
        <v>3275500</v>
      </c>
      <c r="G64" s="12">
        <v>11000000</v>
      </c>
      <c r="H64" s="12">
        <v>230101</v>
      </c>
      <c r="I64">
        <v>230101</v>
      </c>
      <c r="K64" s="13">
        <v>1163810</v>
      </c>
      <c r="L64" t="s">
        <v>93</v>
      </c>
      <c r="M64" t="s">
        <v>94</v>
      </c>
    </row>
    <row r="65" spans="1:13" x14ac:dyDescent="0.25">
      <c r="A65" t="s">
        <v>14</v>
      </c>
      <c r="B65">
        <v>499403</v>
      </c>
      <c r="C65" t="s">
        <v>19</v>
      </c>
      <c r="D65">
        <v>830054060</v>
      </c>
      <c r="E65" s="10">
        <v>44700</v>
      </c>
      <c r="F65">
        <v>32785500</v>
      </c>
      <c r="G65" s="12">
        <v>11000000</v>
      </c>
      <c r="H65" s="12">
        <v>230101</v>
      </c>
      <c r="I65">
        <v>230101</v>
      </c>
      <c r="K65" s="13">
        <v>1163810</v>
      </c>
      <c r="L65" t="s">
        <v>93</v>
      </c>
      <c r="M65" t="s">
        <v>94</v>
      </c>
    </row>
    <row r="66" spans="1:13" x14ac:dyDescent="0.25">
      <c r="A66" t="s">
        <v>14</v>
      </c>
      <c r="B66">
        <v>37996</v>
      </c>
      <c r="C66" t="s">
        <v>95</v>
      </c>
      <c r="D66">
        <v>8902036888</v>
      </c>
      <c r="E66" s="10">
        <v>44700</v>
      </c>
      <c r="F66">
        <v>7272580</v>
      </c>
      <c r="G66" s="12">
        <v>11000000</v>
      </c>
      <c r="H66" s="12">
        <v>230101</v>
      </c>
      <c r="I66">
        <v>230101</v>
      </c>
      <c r="K66" s="13">
        <v>3258116</v>
      </c>
      <c r="L66" t="s">
        <v>96</v>
      </c>
      <c r="M66" t="s">
        <v>20</v>
      </c>
    </row>
    <row r="67" spans="1:13" x14ac:dyDescent="0.25">
      <c r="A67" t="s">
        <v>14</v>
      </c>
      <c r="B67">
        <v>3243474</v>
      </c>
      <c r="C67" t="s">
        <v>66</v>
      </c>
      <c r="D67">
        <v>890303461</v>
      </c>
      <c r="E67" s="10">
        <v>44700</v>
      </c>
      <c r="F67">
        <v>6206000</v>
      </c>
      <c r="G67" s="12">
        <v>11000000</v>
      </c>
      <c r="H67" s="12">
        <v>230101</v>
      </c>
      <c r="I67">
        <v>230101</v>
      </c>
      <c r="K67" s="13">
        <v>6055414</v>
      </c>
      <c r="L67" t="s">
        <v>97</v>
      </c>
      <c r="M67" t="s">
        <v>20</v>
      </c>
    </row>
    <row r="68" spans="1:13" x14ac:dyDescent="0.25">
      <c r="A68" t="s">
        <v>14</v>
      </c>
      <c r="B68">
        <v>1486442</v>
      </c>
      <c r="C68" t="s">
        <v>19</v>
      </c>
      <c r="D68">
        <v>899999312</v>
      </c>
      <c r="E68" s="10">
        <v>44701</v>
      </c>
      <c r="F68">
        <v>3133939169</v>
      </c>
      <c r="G68" s="12">
        <v>11000000</v>
      </c>
      <c r="H68" s="12">
        <v>230101</v>
      </c>
      <c r="I68">
        <v>230101</v>
      </c>
      <c r="K68" s="13">
        <v>9351</v>
      </c>
      <c r="L68" t="s">
        <v>98</v>
      </c>
      <c r="M68" t="s">
        <v>99</v>
      </c>
    </row>
    <row r="69" spans="1:13" x14ac:dyDescent="0.25">
      <c r="A69" t="s">
        <v>14</v>
      </c>
      <c r="B69">
        <v>1486382</v>
      </c>
      <c r="C69" t="s">
        <v>19</v>
      </c>
      <c r="D69">
        <v>899999312</v>
      </c>
      <c r="E69" s="10">
        <v>44701</v>
      </c>
      <c r="F69">
        <v>3133939169</v>
      </c>
      <c r="G69" s="12">
        <v>11000000</v>
      </c>
      <c r="H69" s="12">
        <v>230101</v>
      </c>
      <c r="I69">
        <v>230101</v>
      </c>
      <c r="K69" s="13">
        <v>9351</v>
      </c>
      <c r="L69" t="s">
        <v>98</v>
      </c>
      <c r="M69" t="s">
        <v>100</v>
      </c>
    </row>
    <row r="70" spans="1:13" x14ac:dyDescent="0.25">
      <c r="A70" t="s">
        <v>14</v>
      </c>
      <c r="B70">
        <v>1486383</v>
      </c>
      <c r="C70" t="s">
        <v>19</v>
      </c>
      <c r="D70">
        <v>899999312</v>
      </c>
      <c r="E70" s="10">
        <v>44701</v>
      </c>
      <c r="F70">
        <v>3133939169</v>
      </c>
      <c r="G70" s="12">
        <v>11000000</v>
      </c>
      <c r="H70" s="12">
        <v>230101</v>
      </c>
      <c r="I70">
        <v>230101</v>
      </c>
      <c r="K70" s="13">
        <v>9351</v>
      </c>
      <c r="L70" t="s">
        <v>98</v>
      </c>
      <c r="M70" t="s">
        <v>101</v>
      </c>
    </row>
    <row r="71" spans="1:13" x14ac:dyDescent="0.25">
      <c r="A71" t="s">
        <v>14</v>
      </c>
      <c r="B71" s="16" t="s">
        <v>15</v>
      </c>
      <c r="C71" s="16"/>
      <c r="D71" s="16"/>
      <c r="E71" s="10">
        <v>44701</v>
      </c>
      <c r="G71" s="12"/>
      <c r="H71" s="12"/>
      <c r="K71" s="11">
        <v>15300</v>
      </c>
    </row>
    <row r="72" spans="1:13" x14ac:dyDescent="0.25">
      <c r="A72" t="s">
        <v>14</v>
      </c>
      <c r="B72" s="16" t="s">
        <v>15</v>
      </c>
      <c r="C72" s="16"/>
      <c r="D72" s="16"/>
      <c r="E72" s="10">
        <v>44701</v>
      </c>
      <c r="G72" s="12"/>
      <c r="H72" s="12"/>
      <c r="K72" s="11">
        <v>180788</v>
      </c>
    </row>
    <row r="73" spans="1:13" x14ac:dyDescent="0.25">
      <c r="A73" t="s">
        <v>14</v>
      </c>
      <c r="B73" s="16" t="s">
        <v>15</v>
      </c>
      <c r="C73" s="16"/>
      <c r="D73" s="16"/>
      <c r="E73" s="10">
        <v>44701</v>
      </c>
      <c r="G73" s="12"/>
      <c r="H73" s="12"/>
      <c r="K73" s="11">
        <v>519465</v>
      </c>
    </row>
    <row r="74" spans="1:13" x14ac:dyDescent="0.25">
      <c r="A74" t="s">
        <v>14</v>
      </c>
      <c r="B74">
        <v>1855695</v>
      </c>
      <c r="C74" t="s">
        <v>34</v>
      </c>
      <c r="D74">
        <v>8000992029</v>
      </c>
      <c r="E74" s="10">
        <v>44701</v>
      </c>
      <c r="F74">
        <v>3213231020</v>
      </c>
      <c r="G74" s="12">
        <v>11000000</v>
      </c>
      <c r="H74" s="12">
        <v>230101</v>
      </c>
      <c r="I74">
        <v>230101</v>
      </c>
      <c r="K74" s="13">
        <v>3037953</v>
      </c>
      <c r="L74" t="s">
        <v>20</v>
      </c>
      <c r="M74" t="s">
        <v>102</v>
      </c>
    </row>
    <row r="75" spans="1:13" x14ac:dyDescent="0.25">
      <c r="A75" t="s">
        <v>14</v>
      </c>
      <c r="B75" s="16" t="s">
        <v>15</v>
      </c>
      <c r="C75" s="16"/>
      <c r="D75" s="16"/>
      <c r="E75" s="10">
        <v>44701</v>
      </c>
      <c r="G75" s="12"/>
      <c r="H75" s="12"/>
      <c r="K75" s="11">
        <v>4664817</v>
      </c>
    </row>
    <row r="76" spans="1:13" x14ac:dyDescent="0.25">
      <c r="A76" t="s">
        <v>14</v>
      </c>
      <c r="B76">
        <v>1748878</v>
      </c>
      <c r="C76" t="s">
        <v>34</v>
      </c>
      <c r="D76">
        <v>8000992029</v>
      </c>
      <c r="E76" s="10">
        <v>44701</v>
      </c>
      <c r="F76">
        <v>3213231020</v>
      </c>
      <c r="G76" s="12">
        <v>11000000</v>
      </c>
      <c r="H76" s="12">
        <v>230101</v>
      </c>
      <c r="I76">
        <v>230101</v>
      </c>
      <c r="K76" s="13">
        <v>4769238</v>
      </c>
      <c r="L76" t="s">
        <v>20</v>
      </c>
      <c r="M76" t="s">
        <v>103</v>
      </c>
    </row>
    <row r="77" spans="1:13" x14ac:dyDescent="0.25">
      <c r="A77" t="s">
        <v>14</v>
      </c>
      <c r="B77" s="16" t="s">
        <v>15</v>
      </c>
      <c r="C77" s="16"/>
      <c r="D77" s="16"/>
      <c r="E77" s="10">
        <v>44704</v>
      </c>
      <c r="G77" s="12"/>
      <c r="H77" s="12"/>
      <c r="K77" s="11">
        <v>2942518.12</v>
      </c>
    </row>
    <row r="78" spans="1:13" x14ac:dyDescent="0.25">
      <c r="A78" t="s">
        <v>14</v>
      </c>
      <c r="B78" s="16" t="s">
        <v>15</v>
      </c>
      <c r="C78" s="16"/>
      <c r="D78" s="16"/>
      <c r="E78" s="10">
        <v>44704</v>
      </c>
      <c r="G78" s="12"/>
      <c r="H78" s="12"/>
      <c r="K78" s="11">
        <v>72629403</v>
      </c>
    </row>
    <row r="79" spans="1:13" x14ac:dyDescent="0.25">
      <c r="A79" t="s">
        <v>14</v>
      </c>
      <c r="B79">
        <v>1661195</v>
      </c>
      <c r="C79" t="s">
        <v>104</v>
      </c>
      <c r="D79">
        <v>892099324</v>
      </c>
      <c r="E79" s="10">
        <v>44705</v>
      </c>
      <c r="F79">
        <v>6713228</v>
      </c>
      <c r="G79" s="12">
        <v>11000000</v>
      </c>
      <c r="H79" s="12">
        <v>230101</v>
      </c>
      <c r="I79">
        <v>230101</v>
      </c>
      <c r="K79" s="13">
        <v>97341</v>
      </c>
      <c r="L79" t="s">
        <v>105</v>
      </c>
      <c r="M79" t="s">
        <v>105</v>
      </c>
    </row>
    <row r="80" spans="1:13" x14ac:dyDescent="0.25">
      <c r="A80" t="s">
        <v>14</v>
      </c>
      <c r="B80" s="16" t="s">
        <v>15</v>
      </c>
      <c r="C80" s="16"/>
      <c r="D80" s="16"/>
      <c r="E80" s="10">
        <v>44705</v>
      </c>
      <c r="G80" s="12"/>
      <c r="H80" s="12"/>
      <c r="K80" s="11">
        <v>150211</v>
      </c>
    </row>
    <row r="81" spans="1:13" x14ac:dyDescent="0.25">
      <c r="A81" t="s">
        <v>14</v>
      </c>
      <c r="B81">
        <v>3748248</v>
      </c>
      <c r="C81" t="s">
        <v>106</v>
      </c>
      <c r="D81">
        <v>890905211</v>
      </c>
      <c r="E81" s="10">
        <v>44705</v>
      </c>
      <c r="F81">
        <v>38555555</v>
      </c>
      <c r="G81" s="12">
        <v>923272421</v>
      </c>
      <c r="H81" s="12">
        <v>190101</v>
      </c>
      <c r="I81">
        <v>190101</v>
      </c>
      <c r="K81" s="13">
        <v>804981</v>
      </c>
      <c r="L81" t="s">
        <v>107</v>
      </c>
      <c r="M81" t="s">
        <v>108</v>
      </c>
    </row>
    <row r="82" spans="1:13" x14ac:dyDescent="0.25">
      <c r="A82" t="s">
        <v>14</v>
      </c>
      <c r="B82">
        <v>3748249</v>
      </c>
      <c r="C82" t="s">
        <v>106</v>
      </c>
      <c r="D82">
        <v>890905211</v>
      </c>
      <c r="E82" s="10">
        <v>44705</v>
      </c>
      <c r="F82">
        <v>38555555</v>
      </c>
      <c r="G82" s="12">
        <v>923272421</v>
      </c>
      <c r="H82" s="12">
        <v>190101</v>
      </c>
      <c r="I82">
        <v>190101</v>
      </c>
      <c r="K82" s="13">
        <v>805345</v>
      </c>
      <c r="L82" t="s">
        <v>109</v>
      </c>
      <c r="M82" t="s">
        <v>110</v>
      </c>
    </row>
    <row r="83" spans="1:13" x14ac:dyDescent="0.25">
      <c r="A83" t="s">
        <v>14</v>
      </c>
      <c r="B83">
        <v>973320</v>
      </c>
      <c r="C83" t="s">
        <v>111</v>
      </c>
      <c r="D83">
        <v>8000998241</v>
      </c>
      <c r="E83" s="10">
        <v>44706</v>
      </c>
      <c r="F83">
        <v>7237846</v>
      </c>
      <c r="G83" s="12">
        <v>11000000</v>
      </c>
      <c r="H83" s="12">
        <v>230101</v>
      </c>
      <c r="I83">
        <v>230101</v>
      </c>
      <c r="K83" s="13">
        <v>120028</v>
      </c>
      <c r="L83" t="s">
        <v>20</v>
      </c>
      <c r="M83" t="s">
        <v>112</v>
      </c>
    </row>
    <row r="84" spans="1:13" x14ac:dyDescent="0.25">
      <c r="A84" t="s">
        <v>14</v>
      </c>
      <c r="B84" s="16" t="s">
        <v>15</v>
      </c>
      <c r="C84" s="16"/>
      <c r="D84" s="16"/>
      <c r="E84" s="10">
        <v>44706</v>
      </c>
      <c r="G84" s="12"/>
      <c r="H84" s="12"/>
      <c r="K84" s="11">
        <v>171173</v>
      </c>
    </row>
    <row r="85" spans="1:13" x14ac:dyDescent="0.25">
      <c r="A85" t="s">
        <v>14</v>
      </c>
      <c r="B85">
        <v>86956835</v>
      </c>
      <c r="C85" t="s">
        <v>66</v>
      </c>
      <c r="D85">
        <v>890399003</v>
      </c>
      <c r="E85" s="10">
        <v>44706</v>
      </c>
      <c r="F85">
        <v>8800031</v>
      </c>
      <c r="G85" s="12">
        <v>923272421</v>
      </c>
      <c r="H85" s="12">
        <v>190101</v>
      </c>
      <c r="I85">
        <v>190101</v>
      </c>
      <c r="K85" s="13">
        <v>461830</v>
      </c>
      <c r="L85" t="s">
        <v>113</v>
      </c>
      <c r="M85" t="s">
        <v>114</v>
      </c>
    </row>
    <row r="86" spans="1:13" x14ac:dyDescent="0.25">
      <c r="A86" t="s">
        <v>14</v>
      </c>
      <c r="B86">
        <v>1855226</v>
      </c>
      <c r="C86" t="s">
        <v>34</v>
      </c>
      <c r="D86">
        <v>8000167579</v>
      </c>
      <c r="E86" s="10">
        <v>44706</v>
      </c>
      <c r="F86">
        <v>7372083</v>
      </c>
      <c r="G86" s="12">
        <v>11000000</v>
      </c>
      <c r="H86" s="12">
        <v>230101</v>
      </c>
      <c r="I86">
        <v>230101</v>
      </c>
      <c r="K86" s="13">
        <v>1227255</v>
      </c>
      <c r="L86" t="s">
        <v>35</v>
      </c>
      <c r="M86" t="s">
        <v>20</v>
      </c>
    </row>
    <row r="87" spans="1:13" x14ac:dyDescent="0.25">
      <c r="A87" t="s">
        <v>14</v>
      </c>
      <c r="B87">
        <v>955939</v>
      </c>
      <c r="C87" t="s">
        <v>66</v>
      </c>
      <c r="D87">
        <v>8903990106</v>
      </c>
      <c r="E87" s="10">
        <v>44706</v>
      </c>
      <c r="F87">
        <v>3212239</v>
      </c>
      <c r="G87" s="12">
        <v>11000000</v>
      </c>
      <c r="H87" s="12">
        <v>230101</v>
      </c>
      <c r="I87">
        <v>230101</v>
      </c>
      <c r="K87" s="13">
        <v>11413116</v>
      </c>
      <c r="L87" t="s">
        <v>115</v>
      </c>
      <c r="M87" t="s">
        <v>20</v>
      </c>
    </row>
    <row r="88" spans="1:13" x14ac:dyDescent="0.25">
      <c r="A88" t="s">
        <v>14</v>
      </c>
      <c r="B88" s="16" t="s">
        <v>15</v>
      </c>
      <c r="C88" s="16"/>
      <c r="D88" s="16"/>
      <c r="E88" s="10">
        <v>44706</v>
      </c>
      <c r="G88" s="12"/>
      <c r="H88" s="12"/>
      <c r="K88" s="11">
        <v>12157294</v>
      </c>
    </row>
    <row r="89" spans="1:13" x14ac:dyDescent="0.25">
      <c r="A89" t="s">
        <v>14</v>
      </c>
      <c r="B89" s="16" t="s">
        <v>15</v>
      </c>
      <c r="C89" s="16"/>
      <c r="D89" s="16"/>
      <c r="E89" s="10">
        <v>44706</v>
      </c>
      <c r="G89" s="12"/>
      <c r="H89" s="12"/>
      <c r="K89" s="11">
        <v>21385571</v>
      </c>
    </row>
    <row r="90" spans="1:13" x14ac:dyDescent="0.25">
      <c r="A90" t="s">
        <v>14</v>
      </c>
      <c r="B90" s="16" t="s">
        <v>15</v>
      </c>
      <c r="C90" s="16"/>
      <c r="D90" s="16"/>
      <c r="E90" s="10">
        <v>44706</v>
      </c>
      <c r="G90" s="12"/>
      <c r="H90" s="12"/>
      <c r="K90" s="11">
        <v>430088870</v>
      </c>
    </row>
    <row r="91" spans="1:13" x14ac:dyDescent="0.25">
      <c r="A91" t="s">
        <v>14</v>
      </c>
      <c r="B91" s="16" t="s">
        <v>15</v>
      </c>
      <c r="C91" s="16"/>
      <c r="D91" s="16"/>
      <c r="E91" s="10">
        <v>44707</v>
      </c>
      <c r="G91" s="12"/>
      <c r="H91" s="12"/>
      <c r="K91" s="11">
        <v>19384</v>
      </c>
    </row>
    <row r="92" spans="1:13" x14ac:dyDescent="0.25">
      <c r="A92" t="s">
        <v>14</v>
      </c>
      <c r="B92">
        <v>1218129</v>
      </c>
      <c r="C92" t="s">
        <v>116</v>
      </c>
      <c r="D92">
        <v>899999468</v>
      </c>
      <c r="E92" s="10">
        <v>44707</v>
      </c>
      <c r="F92">
        <v>5876644</v>
      </c>
      <c r="G92" s="12">
        <v>11000000</v>
      </c>
      <c r="H92" s="12">
        <v>230101</v>
      </c>
      <c r="I92">
        <v>230101</v>
      </c>
      <c r="K92" s="13">
        <v>23555</v>
      </c>
      <c r="L92" t="s">
        <v>117</v>
      </c>
      <c r="M92" t="s">
        <v>118</v>
      </c>
    </row>
    <row r="93" spans="1:13" x14ac:dyDescent="0.25">
      <c r="A93" t="s">
        <v>14</v>
      </c>
      <c r="B93" s="16" t="s">
        <v>15</v>
      </c>
      <c r="C93" s="16"/>
      <c r="D93" s="16"/>
      <c r="E93" s="10">
        <v>44707</v>
      </c>
      <c r="G93" s="12"/>
      <c r="H93" s="12"/>
      <c r="K93" s="11">
        <v>282035</v>
      </c>
    </row>
    <row r="94" spans="1:13" x14ac:dyDescent="0.25">
      <c r="A94" t="s">
        <v>14</v>
      </c>
      <c r="B94">
        <v>1326323</v>
      </c>
      <c r="C94" t="s">
        <v>36</v>
      </c>
      <c r="D94">
        <v>8999993281</v>
      </c>
      <c r="E94" s="10">
        <v>44707</v>
      </c>
      <c r="F94">
        <v>8439101</v>
      </c>
      <c r="G94" s="12">
        <v>11000000</v>
      </c>
      <c r="H94" s="12">
        <v>230101</v>
      </c>
      <c r="I94">
        <v>230101</v>
      </c>
      <c r="K94" s="13">
        <v>418447</v>
      </c>
      <c r="L94" t="s">
        <v>119</v>
      </c>
      <c r="M94" t="s">
        <v>119</v>
      </c>
    </row>
    <row r="95" spans="1:13" x14ac:dyDescent="0.25">
      <c r="A95" t="s">
        <v>14</v>
      </c>
      <c r="B95">
        <v>2103028</v>
      </c>
      <c r="C95" t="s">
        <v>24</v>
      </c>
      <c r="D95">
        <v>8907020270</v>
      </c>
      <c r="E95" s="10">
        <v>44707</v>
      </c>
      <c r="F95">
        <v>3188678822</v>
      </c>
      <c r="G95" s="12">
        <v>11000000</v>
      </c>
      <c r="H95" s="12">
        <v>230101</v>
      </c>
      <c r="I95">
        <v>230101</v>
      </c>
      <c r="K95" s="13">
        <v>563680</v>
      </c>
      <c r="L95" t="s">
        <v>120</v>
      </c>
      <c r="M95" t="s">
        <v>120</v>
      </c>
    </row>
    <row r="96" spans="1:13" x14ac:dyDescent="0.25">
      <c r="A96" t="s">
        <v>14</v>
      </c>
      <c r="B96">
        <v>1741158</v>
      </c>
      <c r="C96" t="s">
        <v>106</v>
      </c>
      <c r="D96">
        <v>8909050559</v>
      </c>
      <c r="E96" s="10">
        <v>44707</v>
      </c>
      <c r="F96">
        <v>3803646</v>
      </c>
      <c r="G96" s="12">
        <v>11000000</v>
      </c>
      <c r="H96" s="12">
        <v>230101</v>
      </c>
      <c r="I96">
        <v>230101</v>
      </c>
      <c r="K96" s="13">
        <v>895551</v>
      </c>
      <c r="L96" t="s">
        <v>121</v>
      </c>
      <c r="M96" t="s">
        <v>20</v>
      </c>
    </row>
    <row r="97" spans="1:13" x14ac:dyDescent="0.25">
      <c r="A97" t="s">
        <v>14</v>
      </c>
      <c r="B97" s="16" t="s">
        <v>15</v>
      </c>
      <c r="C97" s="16"/>
      <c r="D97" s="16"/>
      <c r="E97" s="10">
        <v>44707</v>
      </c>
      <c r="G97" s="12"/>
      <c r="H97" s="12"/>
      <c r="K97" s="11">
        <v>1644330</v>
      </c>
    </row>
    <row r="98" spans="1:13" x14ac:dyDescent="0.25">
      <c r="A98" t="s">
        <v>14</v>
      </c>
      <c r="B98">
        <v>479584</v>
      </c>
      <c r="C98" t="s">
        <v>74</v>
      </c>
      <c r="D98">
        <v>890801055</v>
      </c>
      <c r="E98" s="10">
        <v>44707</v>
      </c>
      <c r="F98">
        <v>8874700</v>
      </c>
      <c r="G98" s="12">
        <v>11000000</v>
      </c>
      <c r="H98" s="12">
        <v>230101</v>
      </c>
      <c r="I98">
        <v>230101</v>
      </c>
      <c r="K98" s="13">
        <v>5254380</v>
      </c>
      <c r="L98" t="s">
        <v>75</v>
      </c>
      <c r="M98" t="s">
        <v>62</v>
      </c>
    </row>
    <row r="99" spans="1:13" x14ac:dyDescent="0.25">
      <c r="A99" t="s">
        <v>14</v>
      </c>
      <c r="B99">
        <v>1793218</v>
      </c>
      <c r="C99" t="s">
        <v>106</v>
      </c>
      <c r="D99">
        <v>8909049961</v>
      </c>
      <c r="E99" s="10">
        <v>44707</v>
      </c>
      <c r="F99">
        <v>3808080</v>
      </c>
      <c r="G99" s="12">
        <v>11000000</v>
      </c>
      <c r="H99" s="12">
        <v>230101</v>
      </c>
      <c r="I99">
        <v>230101</v>
      </c>
      <c r="K99" s="13">
        <v>13245438</v>
      </c>
      <c r="L99" t="s">
        <v>122</v>
      </c>
      <c r="M99" t="s">
        <v>20</v>
      </c>
    </row>
    <row r="100" spans="1:13" x14ac:dyDescent="0.25">
      <c r="A100" t="s">
        <v>14</v>
      </c>
      <c r="B100">
        <v>1860188</v>
      </c>
      <c r="C100" t="s">
        <v>42</v>
      </c>
      <c r="D100">
        <v>800100048</v>
      </c>
      <c r="E100" s="10">
        <v>44708</v>
      </c>
      <c r="F100">
        <v>3102380309</v>
      </c>
      <c r="G100" s="12">
        <v>11000000</v>
      </c>
      <c r="H100" s="12">
        <v>230101</v>
      </c>
      <c r="I100">
        <v>230101</v>
      </c>
      <c r="K100" s="13">
        <v>188625</v>
      </c>
      <c r="L100" t="s">
        <v>20</v>
      </c>
      <c r="M100" t="s">
        <v>123</v>
      </c>
    </row>
    <row r="101" spans="1:13" x14ac:dyDescent="0.25">
      <c r="A101" t="s">
        <v>14</v>
      </c>
      <c r="B101">
        <v>1860196</v>
      </c>
      <c r="C101" t="s">
        <v>42</v>
      </c>
      <c r="D101">
        <v>800100048</v>
      </c>
      <c r="E101" s="10">
        <v>44708</v>
      </c>
      <c r="F101">
        <v>3103700309</v>
      </c>
      <c r="G101" s="12">
        <v>11000000</v>
      </c>
      <c r="H101" s="12">
        <v>230101</v>
      </c>
      <c r="I101">
        <v>230101</v>
      </c>
      <c r="K101" s="13">
        <v>188625</v>
      </c>
      <c r="L101" t="s">
        <v>20</v>
      </c>
      <c r="M101" t="s">
        <v>124</v>
      </c>
    </row>
    <row r="102" spans="1:13" x14ac:dyDescent="0.25">
      <c r="A102" t="s">
        <v>14</v>
      </c>
      <c r="B102">
        <v>1860190</v>
      </c>
      <c r="C102" t="s">
        <v>42</v>
      </c>
      <c r="D102">
        <v>800100048</v>
      </c>
      <c r="E102" s="10">
        <v>44708</v>
      </c>
      <c r="F102">
        <v>3102370309</v>
      </c>
      <c r="G102" s="12">
        <v>11000000</v>
      </c>
      <c r="H102" s="12">
        <v>230101</v>
      </c>
      <c r="I102">
        <v>230101</v>
      </c>
      <c r="K102" s="13">
        <v>188625</v>
      </c>
      <c r="L102" t="s">
        <v>20</v>
      </c>
      <c r="M102" t="s">
        <v>125</v>
      </c>
    </row>
    <row r="103" spans="1:13" x14ac:dyDescent="0.25">
      <c r="A103" t="s">
        <v>14</v>
      </c>
      <c r="B103">
        <v>2741513</v>
      </c>
      <c r="C103" t="s">
        <v>126</v>
      </c>
      <c r="D103">
        <v>8001031961</v>
      </c>
      <c r="E103" s="10">
        <v>44708</v>
      </c>
      <c r="F103">
        <v>3112328620</v>
      </c>
      <c r="G103" s="12">
        <v>11000000</v>
      </c>
      <c r="H103" s="12">
        <v>230101</v>
      </c>
      <c r="I103">
        <v>230101</v>
      </c>
      <c r="K103" s="13">
        <v>278198</v>
      </c>
      <c r="L103" t="s">
        <v>127</v>
      </c>
      <c r="M103" t="s">
        <v>62</v>
      </c>
    </row>
    <row r="104" spans="1:13" x14ac:dyDescent="0.25">
      <c r="A104" t="s">
        <v>14</v>
      </c>
      <c r="B104">
        <v>3527925</v>
      </c>
      <c r="C104" t="s">
        <v>95</v>
      </c>
      <c r="D104">
        <v>800099694</v>
      </c>
      <c r="E104" s="10">
        <v>44708</v>
      </c>
      <c r="F104">
        <v>3175696879</v>
      </c>
      <c r="G104" s="12">
        <v>11000000</v>
      </c>
      <c r="H104" s="12">
        <v>230101</v>
      </c>
      <c r="I104">
        <v>230101</v>
      </c>
      <c r="K104" s="13">
        <v>422755</v>
      </c>
      <c r="L104" t="s">
        <v>128</v>
      </c>
      <c r="M104" t="s">
        <v>128</v>
      </c>
    </row>
    <row r="105" spans="1:13" x14ac:dyDescent="0.25">
      <c r="A105" t="s">
        <v>14</v>
      </c>
      <c r="B105">
        <v>427411</v>
      </c>
      <c r="C105" t="s">
        <v>129</v>
      </c>
      <c r="D105">
        <v>890000439</v>
      </c>
      <c r="E105" s="10">
        <v>44708</v>
      </c>
      <c r="F105">
        <v>3164542250</v>
      </c>
      <c r="G105" s="12">
        <v>11000000</v>
      </c>
      <c r="H105" s="12">
        <v>230101</v>
      </c>
      <c r="I105">
        <v>230101</v>
      </c>
      <c r="K105" s="13">
        <v>729910</v>
      </c>
      <c r="L105" t="s">
        <v>130</v>
      </c>
      <c r="M105" t="s">
        <v>131</v>
      </c>
    </row>
    <row r="106" spans="1:13" x14ac:dyDescent="0.25">
      <c r="A106" t="s">
        <v>14</v>
      </c>
      <c r="B106">
        <v>1816092</v>
      </c>
      <c r="C106" t="s">
        <v>58</v>
      </c>
      <c r="D106">
        <v>8902055818</v>
      </c>
      <c r="E106" s="10">
        <v>44708</v>
      </c>
      <c r="F106">
        <v>3208148696</v>
      </c>
      <c r="G106" s="12">
        <v>11000000</v>
      </c>
      <c r="H106" s="12">
        <v>230101</v>
      </c>
      <c r="I106">
        <v>230101</v>
      </c>
      <c r="K106" s="13">
        <v>894102</v>
      </c>
      <c r="L106" t="s">
        <v>59</v>
      </c>
      <c r="M106" t="s">
        <v>132</v>
      </c>
    </row>
    <row r="107" spans="1:13" x14ac:dyDescent="0.25">
      <c r="A107" t="s">
        <v>14</v>
      </c>
      <c r="B107">
        <v>48831744</v>
      </c>
      <c r="C107" t="s">
        <v>50</v>
      </c>
      <c r="D107">
        <v>8912800003</v>
      </c>
      <c r="E107" s="10">
        <v>44708</v>
      </c>
      <c r="F107">
        <v>7244326</v>
      </c>
      <c r="G107" s="12">
        <v>11700000</v>
      </c>
      <c r="H107" s="12">
        <v>210101</v>
      </c>
      <c r="I107">
        <v>210101</v>
      </c>
      <c r="K107" s="13">
        <v>1187657</v>
      </c>
      <c r="L107" t="s">
        <v>133</v>
      </c>
      <c r="M107" t="s">
        <v>134</v>
      </c>
    </row>
    <row r="108" spans="1:13" x14ac:dyDescent="0.25">
      <c r="A108" t="s">
        <v>14</v>
      </c>
      <c r="B108">
        <v>1932716</v>
      </c>
      <c r="C108" t="s">
        <v>19</v>
      </c>
      <c r="D108">
        <v>899999082</v>
      </c>
      <c r="E108" s="10">
        <v>44708</v>
      </c>
      <c r="F108">
        <v>3268000</v>
      </c>
      <c r="G108" s="12">
        <v>11000000</v>
      </c>
      <c r="H108" s="12">
        <v>230101</v>
      </c>
      <c r="I108">
        <v>230101</v>
      </c>
      <c r="K108" s="13">
        <v>2936886</v>
      </c>
      <c r="L108" t="s">
        <v>62</v>
      </c>
      <c r="M108" t="s">
        <v>135</v>
      </c>
    </row>
    <row r="109" spans="1:13" x14ac:dyDescent="0.25">
      <c r="A109" t="s">
        <v>14</v>
      </c>
      <c r="B109" s="16" t="s">
        <v>15</v>
      </c>
      <c r="C109" s="16"/>
      <c r="D109" s="16"/>
      <c r="E109" s="10">
        <v>44708</v>
      </c>
      <c r="G109" s="12"/>
      <c r="H109" s="12"/>
      <c r="K109" s="11">
        <v>4796765</v>
      </c>
    </row>
    <row r="110" spans="1:13" x14ac:dyDescent="0.25">
      <c r="A110" t="s">
        <v>14</v>
      </c>
      <c r="B110">
        <v>48829795</v>
      </c>
      <c r="C110" t="s">
        <v>50</v>
      </c>
      <c r="D110">
        <v>8001189541</v>
      </c>
      <c r="E110" s="14">
        <v>44712</v>
      </c>
      <c r="F110">
        <v>7244309</v>
      </c>
      <c r="G110" s="12">
        <v>11000000</v>
      </c>
      <c r="H110" s="12">
        <v>230101</v>
      </c>
      <c r="I110">
        <v>230101</v>
      </c>
      <c r="K110" s="15">
        <v>338090</v>
      </c>
      <c r="L110" t="s">
        <v>136</v>
      </c>
      <c r="M110" t="s">
        <v>137</v>
      </c>
    </row>
    <row r="111" spans="1:13" x14ac:dyDescent="0.25">
      <c r="A111" t="s">
        <v>14</v>
      </c>
      <c r="B111">
        <v>48829794</v>
      </c>
      <c r="C111" t="s">
        <v>50</v>
      </c>
      <c r="D111">
        <v>8001189541</v>
      </c>
      <c r="E111" s="14">
        <v>44712</v>
      </c>
      <c r="F111">
        <v>7244309</v>
      </c>
      <c r="G111" s="12">
        <v>923272421</v>
      </c>
      <c r="H111" s="12">
        <v>190101</v>
      </c>
      <c r="I111">
        <v>190101</v>
      </c>
      <c r="K111" s="15">
        <v>1011746</v>
      </c>
      <c r="L111" t="s">
        <v>138</v>
      </c>
      <c r="M111" t="s">
        <v>139</v>
      </c>
    </row>
    <row r="114" spans="1:20" x14ac:dyDescent="0.25">
      <c r="A114" t="s">
        <v>140</v>
      </c>
      <c r="B114" t="s">
        <v>141</v>
      </c>
      <c r="E114" s="10"/>
      <c r="I114" s="12"/>
      <c r="J114" s="12"/>
      <c r="K114" s="17"/>
      <c r="L114" s="18"/>
      <c r="M114" s="15"/>
      <c r="Q114" s="18"/>
      <c r="R114" s="17"/>
      <c r="S114" s="17"/>
      <c r="T114" s="18"/>
    </row>
  </sheetData>
  <autoFilter ref="A1:IJ111"/>
  <mergeCells count="35">
    <mergeCell ref="B12:D12"/>
    <mergeCell ref="B2:D2"/>
    <mergeCell ref="B4:D4"/>
    <mergeCell ref="B5:D5"/>
    <mergeCell ref="B6:D6"/>
    <mergeCell ref="B10:D10"/>
    <mergeCell ref="B54:D54"/>
    <mergeCell ref="B14:D14"/>
    <mergeCell ref="B20:D20"/>
    <mergeCell ref="B23:D23"/>
    <mergeCell ref="B24:D24"/>
    <mergeCell ref="B30:D30"/>
    <mergeCell ref="B35:D35"/>
    <mergeCell ref="B36:D36"/>
    <mergeCell ref="B43:D43"/>
    <mergeCell ref="B44:D44"/>
    <mergeCell ref="B45:D45"/>
    <mergeCell ref="B48:D48"/>
    <mergeCell ref="B89:D89"/>
    <mergeCell ref="B57:D57"/>
    <mergeCell ref="B59:D59"/>
    <mergeCell ref="B71:D71"/>
    <mergeCell ref="B72:D72"/>
    <mergeCell ref="B73:D73"/>
    <mergeCell ref="B75:D75"/>
    <mergeCell ref="B77:D77"/>
    <mergeCell ref="B78:D78"/>
    <mergeCell ref="B80:D80"/>
    <mergeCell ref="B84:D84"/>
    <mergeCell ref="B88:D88"/>
    <mergeCell ref="B90:D90"/>
    <mergeCell ref="B91:D91"/>
    <mergeCell ref="B93:D93"/>
    <mergeCell ref="B97:D97"/>
    <mergeCell ref="B109:D10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2022-06-03T20:29:27Z</dcterms:created>
  <dcterms:modified xsi:type="dcterms:W3CDTF">2022-06-03T20:52:33Z</dcterms:modified>
</cp:coreProperties>
</file>