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ARCHIVOS A PUBLICAR\2020\POPULAR\02 FEBRERO\"/>
    </mc:Choice>
  </mc:AlternateContent>
  <bookViews>
    <workbookView xWindow="0" yWindow="0" windowWidth="17460" windowHeight="3645"/>
  </bookViews>
  <sheets>
    <sheet name="FEBRERO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4" i="1" l="1"/>
  <c r="G84" i="1" s="1"/>
  <c r="H83" i="1"/>
  <c r="G83" i="1" s="1"/>
  <c r="H82" i="1"/>
  <c r="G82" i="1" s="1"/>
  <c r="H81" i="1"/>
  <c r="G81" i="1" s="1"/>
  <c r="H80" i="1"/>
  <c r="G80" i="1" s="1"/>
  <c r="H79" i="1"/>
  <c r="G79" i="1" s="1"/>
  <c r="H78" i="1"/>
  <c r="G78" i="1" s="1"/>
  <c r="H77" i="1"/>
  <c r="G77" i="1" s="1"/>
  <c r="H76" i="1"/>
  <c r="G76" i="1" s="1"/>
  <c r="H75" i="1"/>
  <c r="G75" i="1" s="1"/>
  <c r="H74" i="1"/>
  <c r="G74" i="1" s="1"/>
  <c r="H73" i="1"/>
  <c r="G73" i="1" s="1"/>
  <c r="H72" i="1"/>
  <c r="G72" i="1" s="1"/>
  <c r="H71" i="1"/>
  <c r="G71" i="1" s="1"/>
  <c r="H70" i="1"/>
  <c r="G70" i="1" s="1"/>
  <c r="H69" i="1"/>
  <c r="G69" i="1" s="1"/>
  <c r="H68" i="1"/>
  <c r="G68" i="1" s="1"/>
  <c r="H67" i="1"/>
  <c r="G67" i="1" s="1"/>
  <c r="H66" i="1"/>
  <c r="G66" i="1" s="1"/>
  <c r="H65" i="1"/>
  <c r="G65" i="1" s="1"/>
  <c r="H64" i="1"/>
  <c r="G64" i="1" s="1"/>
  <c r="H63" i="1"/>
  <c r="G63" i="1" s="1"/>
  <c r="H62" i="1"/>
  <c r="G62" i="1" s="1"/>
  <c r="H61" i="1"/>
  <c r="G61" i="1" s="1"/>
  <c r="H60" i="1"/>
  <c r="G60" i="1" s="1"/>
  <c r="H59" i="1"/>
  <c r="G59" i="1" s="1"/>
  <c r="H58" i="1"/>
  <c r="G58" i="1" s="1"/>
  <c r="H57" i="1"/>
  <c r="G57" i="1" s="1"/>
  <c r="H56" i="1"/>
  <c r="G56" i="1" s="1"/>
  <c r="H55" i="1"/>
  <c r="G55" i="1" s="1"/>
  <c r="H54" i="1"/>
  <c r="G54" i="1" s="1"/>
  <c r="H53" i="1"/>
  <c r="G53" i="1" s="1"/>
  <c r="H52" i="1"/>
  <c r="G52" i="1" s="1"/>
  <c r="H51" i="1"/>
  <c r="G51" i="1" s="1"/>
  <c r="H50" i="1"/>
  <c r="G50" i="1" s="1"/>
  <c r="H49" i="1"/>
  <c r="G49" i="1" s="1"/>
  <c r="H48" i="1"/>
  <c r="G48" i="1" s="1"/>
  <c r="H47" i="1"/>
  <c r="G47" i="1" s="1"/>
  <c r="H46" i="1"/>
  <c r="G46" i="1" s="1"/>
  <c r="H45" i="1"/>
  <c r="G45" i="1" s="1"/>
  <c r="H44" i="1"/>
  <c r="G44" i="1" s="1"/>
  <c r="H43" i="1"/>
  <c r="G43" i="1" s="1"/>
  <c r="H42" i="1"/>
  <c r="G42" i="1" s="1"/>
  <c r="H41" i="1"/>
  <c r="G41" i="1" s="1"/>
  <c r="H40" i="1"/>
  <c r="G40" i="1" s="1"/>
  <c r="H39" i="1"/>
  <c r="G39" i="1" s="1"/>
  <c r="H38" i="1"/>
  <c r="G38" i="1" s="1"/>
  <c r="H37" i="1"/>
  <c r="G37" i="1" s="1"/>
  <c r="H36" i="1"/>
  <c r="G36" i="1" s="1"/>
  <c r="H35" i="1"/>
  <c r="G35" i="1" s="1"/>
  <c r="H34" i="1"/>
  <c r="G34" i="1" s="1"/>
  <c r="H33" i="1"/>
  <c r="G33" i="1" s="1"/>
  <c r="H32" i="1"/>
  <c r="G32" i="1" s="1"/>
  <c r="H31" i="1"/>
  <c r="G31" i="1" s="1"/>
  <c r="H30" i="1"/>
  <c r="G30" i="1" s="1"/>
  <c r="H29" i="1"/>
  <c r="G29" i="1" s="1"/>
  <c r="H28" i="1"/>
  <c r="G28" i="1" s="1"/>
  <c r="H27" i="1"/>
  <c r="G27" i="1" s="1"/>
  <c r="H26" i="1"/>
  <c r="G26" i="1" s="1"/>
  <c r="H25" i="1"/>
  <c r="G25" i="1" s="1"/>
  <c r="H24" i="1"/>
  <c r="G24" i="1" s="1"/>
  <c r="H23" i="1"/>
  <c r="G23" i="1" s="1"/>
  <c r="H22" i="1"/>
  <c r="G22" i="1" s="1"/>
  <c r="H21" i="1"/>
  <c r="G21" i="1" s="1"/>
  <c r="H20" i="1"/>
  <c r="G20" i="1" s="1"/>
  <c r="H19" i="1"/>
  <c r="G19" i="1" s="1"/>
  <c r="H18" i="1"/>
  <c r="G18" i="1" s="1"/>
  <c r="H16" i="1"/>
  <c r="G16" i="1" s="1"/>
  <c r="H15" i="1"/>
  <c r="G15" i="1" s="1"/>
  <c r="H14" i="1"/>
  <c r="G14" i="1" s="1"/>
  <c r="H13" i="1"/>
  <c r="G13" i="1" s="1"/>
  <c r="H12" i="1"/>
  <c r="G12" i="1" s="1"/>
  <c r="H11" i="1"/>
  <c r="G11" i="1" s="1"/>
  <c r="H10" i="1"/>
  <c r="G10" i="1" s="1"/>
  <c r="H9" i="1"/>
  <c r="G9" i="1" s="1"/>
  <c r="H8" i="1"/>
  <c r="G8" i="1" s="1"/>
  <c r="H7" i="1"/>
  <c r="G7" i="1" s="1"/>
  <c r="H6" i="1"/>
  <c r="G6" i="1" s="1"/>
  <c r="H5" i="1"/>
  <c r="G5" i="1" s="1"/>
  <c r="H4" i="1"/>
  <c r="G4" i="1" s="1"/>
  <c r="H3" i="1"/>
  <c r="G3" i="1" s="1"/>
  <c r="H2" i="1"/>
  <c r="G2" i="1" s="1"/>
</calcChain>
</file>

<file path=xl/sharedStrings.xml><?xml version="1.0" encoding="utf-8"?>
<sst xmlns="http://schemas.openxmlformats.org/spreadsheetml/2006/main" count="100" uniqueCount="51">
  <si>
    <t>NROCTA</t>
  </si>
  <si>
    <t>NROREC</t>
  </si>
  <si>
    <t>CIUDAD</t>
  </si>
  <si>
    <t>IDENTIF</t>
  </si>
  <si>
    <t>FECCONG</t>
  </si>
  <si>
    <t>TELCONG</t>
  </si>
  <si>
    <t>TERCERO</t>
  </si>
  <si>
    <t>SEC PRESU</t>
  </si>
  <si>
    <t>CODRENT</t>
  </si>
  <si>
    <t xml:space="preserve">EQUIVALENCIA SIIF </t>
  </si>
  <si>
    <t>VRTOT</t>
  </si>
  <si>
    <t>CHEQUE DEVUELTO</t>
  </si>
  <si>
    <t>Acto
Administrativo</t>
  </si>
  <si>
    <t>Proceso
Coactivo</t>
  </si>
  <si>
    <t>CHIPAQUE - CUNDINAMA</t>
  </si>
  <si>
    <t xml:space="preserve">TUNJA - BOYACA      </t>
  </si>
  <si>
    <t xml:space="preserve">MOCOA - PUTUMAYO    </t>
  </si>
  <si>
    <t>SOACHA - CUNDINAMARC</t>
  </si>
  <si>
    <t xml:space="preserve">ARMENIA - QUINDIO   </t>
  </si>
  <si>
    <t>VILLAVICENCIO - META</t>
  </si>
  <si>
    <t>FUSAGASUGA - CUNDINA</t>
  </si>
  <si>
    <t xml:space="preserve">SOCORRO - SANTANDER </t>
  </si>
  <si>
    <t xml:space="preserve">CHIA - CUNDINAMARCA </t>
  </si>
  <si>
    <t xml:space="preserve">PASTO - NARINO      </t>
  </si>
  <si>
    <t>TOCAIMA - CUNDINAMAR</t>
  </si>
  <si>
    <t>MEDELLIN - ANTIOQUIA</t>
  </si>
  <si>
    <t xml:space="preserve">CALI - VALLE        </t>
  </si>
  <si>
    <t>BUCARAMANGA - SANTAN</t>
  </si>
  <si>
    <t xml:space="preserve">DUITAMA - BOYACA    </t>
  </si>
  <si>
    <t xml:space="preserve">IBAGUE - TOLIMA     </t>
  </si>
  <si>
    <t>FACATATIVA - CUNDINA</t>
  </si>
  <si>
    <t xml:space="preserve">MANIZALES - CALDAS  </t>
  </si>
  <si>
    <t>BARRANCABERMEJA  - S</t>
  </si>
  <si>
    <t xml:space="preserve">NEIVA - HUILA       </t>
  </si>
  <si>
    <t xml:space="preserve">ACACIAS - META      </t>
  </si>
  <si>
    <t xml:space="preserve">BARBOSA - SANTANDER </t>
  </si>
  <si>
    <t>CHOACHI - CUNDINAMAR</t>
  </si>
  <si>
    <t xml:space="preserve">23/2020     </t>
  </si>
  <si>
    <t xml:space="preserve">POPAYAN - CAUCA     </t>
  </si>
  <si>
    <t>14046-11-201</t>
  </si>
  <si>
    <t>14363-12-201</t>
  </si>
  <si>
    <t xml:space="preserve">VALLEDUPAR - CESAR  </t>
  </si>
  <si>
    <t xml:space="preserve">MALAGA - SANTANDER  </t>
  </si>
  <si>
    <t>BOGOTA - DISTRITO CA</t>
  </si>
  <si>
    <t>COGUA - CUNDINAMARCA</t>
  </si>
  <si>
    <t xml:space="preserve">ESPINAL - TOLIMA    </t>
  </si>
  <si>
    <t xml:space="preserve">CARTAGENA - BOLIVAR </t>
  </si>
  <si>
    <t>SAN JOSE DEL GUAVIAR</t>
  </si>
  <si>
    <t>ZIPAQUIRA - CUNDINAM</t>
  </si>
  <si>
    <t xml:space="preserve">BELLO - ANTIOQUIA   </t>
  </si>
  <si>
    <t>SAN ANDRES - SAN 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</si>
</sst>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1"/>
      <name val="Calibri"/>
      <family val="2"/>
      <scheme val="minor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4" fillId="0" borderId="0"/>
  </cellStyleXfs>
  <cellXfs count="13">
    <xf numFmtId="0" fontId="0" fillId="0" borderId="0" xfId="0"/>
    <xf numFmtId="1" fontId="3" fillId="2" borderId="1" xfId="1" applyNumberFormat="1" applyFont="1" applyFill="1" applyBorder="1" applyAlignment="1">
      <alignment horizontal="center" vertical="distributed"/>
    </xf>
    <xf numFmtId="1" fontId="3" fillId="2" borderId="1" xfId="1" applyNumberFormat="1" applyFont="1" applyFill="1" applyBorder="1" applyAlignment="1">
      <alignment horizontal="right" vertical="distributed"/>
    </xf>
    <xf numFmtId="14" fontId="3" fillId="2" borderId="1" xfId="1" applyNumberFormat="1" applyFont="1" applyFill="1" applyBorder="1" applyAlignment="1">
      <alignment horizontal="center" vertical="center"/>
    </xf>
    <xf numFmtId="1" fontId="3" fillId="2" borderId="1" xfId="2" applyNumberFormat="1" applyFont="1" applyFill="1" applyBorder="1" applyAlignment="1">
      <alignment horizontal="center" vertical="distributed"/>
    </xf>
    <xf numFmtId="49" fontId="3" fillId="2" borderId="1" xfId="1" applyNumberFormat="1" applyFont="1" applyFill="1" applyBorder="1" applyAlignment="1">
      <alignment horizontal="center" vertical="distributed"/>
    </xf>
    <xf numFmtId="1" fontId="1" fillId="0" borderId="0" xfId="2" applyNumberFormat="1" applyFont="1" applyAlignment="1">
      <alignment vertical="distributed"/>
    </xf>
    <xf numFmtId="0" fontId="1" fillId="0" borderId="0" xfId="2" applyFont="1" applyAlignment="1">
      <alignment vertical="distributed"/>
    </xf>
    <xf numFmtId="0" fontId="1" fillId="0" borderId="0" xfId="2" applyFont="1"/>
    <xf numFmtId="14" fontId="0" fillId="0" borderId="0" xfId="0" applyNumberFormat="1"/>
    <xf numFmtId="0" fontId="0" fillId="0" borderId="0" xfId="0" applyAlignment="1">
      <alignment horizontal="center"/>
    </xf>
    <xf numFmtId="1" fontId="0" fillId="0" borderId="0" xfId="0" applyNumberFormat="1"/>
    <xf numFmtId="4" fontId="0" fillId="0" borderId="0" xfId="0" applyNumberFormat="1"/>
  </cellXfs>
  <cellStyles count="3">
    <cellStyle name="Normal" xfId="0" builtinId="0"/>
    <cellStyle name="Normal 3 2" xfId="2"/>
    <cellStyle name="Normal_0500002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RCHIVOS%20A%20PUBLICAR/2019/CODIGOS%20PORTAFOLIO%20BANREP%20Y%20RENTISTICOS%20BANCOS%20COMERCIALES%20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NCO REPUBLICA"/>
      <sheetName val="BANCO POPULAR"/>
      <sheetName val="AGRARIO"/>
      <sheetName val="popular"/>
      <sheetName val="Hoja3"/>
    </sheetNames>
    <sheetDataSet>
      <sheetData sheetId="0"/>
      <sheetData sheetId="1">
        <row r="5">
          <cell r="B5">
            <v>270202</v>
          </cell>
          <cell r="C5">
            <v>20101</v>
          </cell>
          <cell r="D5">
            <v>10600000</v>
          </cell>
        </row>
        <row r="6">
          <cell r="B6">
            <v>270902</v>
          </cell>
          <cell r="C6">
            <v>20101</v>
          </cell>
          <cell r="D6">
            <v>10600000</v>
          </cell>
        </row>
        <row r="7">
          <cell r="B7">
            <v>270939</v>
          </cell>
          <cell r="C7">
            <v>21000</v>
          </cell>
          <cell r="D7">
            <v>821500000</v>
          </cell>
        </row>
        <row r="8">
          <cell r="B8">
            <v>21200</v>
          </cell>
          <cell r="C8">
            <v>21200</v>
          </cell>
          <cell r="D8">
            <v>923272430</v>
          </cell>
        </row>
        <row r="9">
          <cell r="B9">
            <v>270901</v>
          </cell>
          <cell r="C9">
            <v>30101</v>
          </cell>
          <cell r="D9">
            <v>10500000</v>
          </cell>
        </row>
        <row r="10">
          <cell r="B10">
            <v>27099001</v>
          </cell>
          <cell r="C10">
            <v>30101</v>
          </cell>
          <cell r="D10">
            <v>10500000</v>
          </cell>
        </row>
        <row r="11">
          <cell r="B11">
            <v>27099002</v>
          </cell>
          <cell r="C11">
            <v>30101</v>
          </cell>
          <cell r="D11">
            <v>10500000</v>
          </cell>
        </row>
        <row r="12">
          <cell r="B12">
            <v>27099003</v>
          </cell>
          <cell r="C12">
            <v>30101</v>
          </cell>
          <cell r="D12">
            <v>10500000</v>
          </cell>
        </row>
        <row r="13">
          <cell r="B13">
            <v>27099004</v>
          </cell>
          <cell r="C13">
            <v>30101</v>
          </cell>
          <cell r="D13">
            <v>10500000</v>
          </cell>
        </row>
        <row r="14">
          <cell r="B14">
            <v>27099005</v>
          </cell>
          <cell r="C14">
            <v>30101</v>
          </cell>
          <cell r="D14">
            <v>10500000</v>
          </cell>
        </row>
        <row r="15">
          <cell r="B15">
            <v>30300</v>
          </cell>
          <cell r="C15">
            <v>30300</v>
          </cell>
          <cell r="D15">
            <v>923272462</v>
          </cell>
        </row>
        <row r="16">
          <cell r="B16">
            <v>32400</v>
          </cell>
          <cell r="C16">
            <v>32400</v>
          </cell>
          <cell r="D16">
            <v>828100000</v>
          </cell>
        </row>
        <row r="17">
          <cell r="B17">
            <v>121220</v>
          </cell>
          <cell r="C17">
            <v>32400</v>
          </cell>
          <cell r="D17">
            <v>828100000</v>
          </cell>
        </row>
        <row r="18">
          <cell r="B18">
            <v>500800</v>
          </cell>
          <cell r="C18">
            <v>32400</v>
          </cell>
          <cell r="D18">
            <v>828100000</v>
          </cell>
        </row>
        <row r="19">
          <cell r="B19">
            <v>500801</v>
          </cell>
          <cell r="C19">
            <v>32400</v>
          </cell>
          <cell r="D19">
            <v>828100000</v>
          </cell>
        </row>
        <row r="20">
          <cell r="B20">
            <v>500803</v>
          </cell>
          <cell r="C20">
            <v>32400</v>
          </cell>
          <cell r="D20">
            <v>828100000</v>
          </cell>
        </row>
        <row r="21">
          <cell r="B21">
            <v>500804</v>
          </cell>
          <cell r="C21">
            <v>32400</v>
          </cell>
          <cell r="D21">
            <v>828100000</v>
          </cell>
        </row>
        <row r="22">
          <cell r="B22">
            <v>500805</v>
          </cell>
          <cell r="C22">
            <v>32400</v>
          </cell>
          <cell r="D22">
            <v>828100000</v>
          </cell>
        </row>
        <row r="23">
          <cell r="B23">
            <v>600801</v>
          </cell>
          <cell r="C23">
            <v>32400</v>
          </cell>
          <cell r="D23">
            <v>828100000</v>
          </cell>
        </row>
        <row r="24">
          <cell r="B24">
            <v>600803</v>
          </cell>
          <cell r="C24">
            <v>32400</v>
          </cell>
          <cell r="D24">
            <v>828100000</v>
          </cell>
        </row>
        <row r="25">
          <cell r="B25">
            <v>600804</v>
          </cell>
          <cell r="C25">
            <v>32400</v>
          </cell>
          <cell r="D25">
            <v>828100000</v>
          </cell>
        </row>
        <row r="26">
          <cell r="B26">
            <v>32500</v>
          </cell>
          <cell r="C26">
            <v>32500</v>
          </cell>
          <cell r="D26">
            <v>828600000</v>
          </cell>
        </row>
        <row r="27">
          <cell r="B27">
            <v>40101</v>
          </cell>
          <cell r="C27">
            <v>40101</v>
          </cell>
          <cell r="D27">
            <v>10400000</v>
          </cell>
        </row>
        <row r="28">
          <cell r="B28">
            <v>40200</v>
          </cell>
          <cell r="C28">
            <v>40200</v>
          </cell>
          <cell r="D28">
            <v>23200000</v>
          </cell>
        </row>
        <row r="29">
          <cell r="B29">
            <v>40300</v>
          </cell>
          <cell r="C29">
            <v>40300</v>
          </cell>
          <cell r="D29">
            <v>25300000</v>
          </cell>
        </row>
        <row r="30">
          <cell r="B30">
            <v>50101</v>
          </cell>
          <cell r="C30">
            <v>50101</v>
          </cell>
          <cell r="D30">
            <v>10800000</v>
          </cell>
        </row>
        <row r="31">
          <cell r="B31">
            <v>60200</v>
          </cell>
          <cell r="C31">
            <v>60200</v>
          </cell>
          <cell r="D31">
            <v>820300000</v>
          </cell>
        </row>
        <row r="32">
          <cell r="B32">
            <v>90101</v>
          </cell>
          <cell r="C32">
            <v>90101</v>
          </cell>
          <cell r="D32">
            <v>12700000</v>
          </cell>
        </row>
        <row r="33">
          <cell r="B33">
            <v>270215</v>
          </cell>
          <cell r="C33">
            <v>90101</v>
          </cell>
          <cell r="D33">
            <v>12700000</v>
          </cell>
        </row>
        <row r="34">
          <cell r="B34">
            <v>270515</v>
          </cell>
          <cell r="C34">
            <v>90101</v>
          </cell>
          <cell r="D34">
            <v>12700000</v>
          </cell>
        </row>
        <row r="35">
          <cell r="B35">
            <v>110101</v>
          </cell>
          <cell r="C35">
            <v>110101</v>
          </cell>
          <cell r="D35">
            <v>11900000</v>
          </cell>
        </row>
        <row r="36">
          <cell r="B36">
            <v>110200</v>
          </cell>
          <cell r="C36">
            <v>110200</v>
          </cell>
          <cell r="D36">
            <v>29200000</v>
          </cell>
        </row>
        <row r="37">
          <cell r="B37">
            <v>110400</v>
          </cell>
          <cell r="C37">
            <v>110400</v>
          </cell>
          <cell r="D37">
            <v>923272424</v>
          </cell>
        </row>
        <row r="38">
          <cell r="B38">
            <v>120101</v>
          </cell>
          <cell r="C38">
            <v>120101</v>
          </cell>
          <cell r="D38">
            <v>923272402</v>
          </cell>
        </row>
        <row r="39">
          <cell r="B39">
            <v>121201</v>
          </cell>
          <cell r="C39">
            <v>120101</v>
          </cell>
          <cell r="D39">
            <v>923272402</v>
          </cell>
        </row>
        <row r="40">
          <cell r="B40">
            <v>120101</v>
          </cell>
          <cell r="C40">
            <v>120101</v>
          </cell>
          <cell r="D40">
            <v>923272402</v>
          </cell>
        </row>
        <row r="41">
          <cell r="B41">
            <v>12010101</v>
          </cell>
          <cell r="C41">
            <v>120101</v>
          </cell>
          <cell r="D41">
            <v>923272402</v>
          </cell>
        </row>
        <row r="42">
          <cell r="B42">
            <v>12010102</v>
          </cell>
          <cell r="C42">
            <v>120101</v>
          </cell>
          <cell r="D42">
            <v>923272402</v>
          </cell>
        </row>
        <row r="43">
          <cell r="B43">
            <v>12010103</v>
          </cell>
          <cell r="C43">
            <v>120101</v>
          </cell>
          <cell r="D43">
            <v>923272402</v>
          </cell>
        </row>
        <row r="44">
          <cell r="B44">
            <v>12010104</v>
          </cell>
          <cell r="C44">
            <v>120101</v>
          </cell>
          <cell r="D44">
            <v>923272402</v>
          </cell>
        </row>
        <row r="45">
          <cell r="B45">
            <v>120400</v>
          </cell>
          <cell r="C45">
            <v>120400</v>
          </cell>
          <cell r="D45">
            <v>26900000</v>
          </cell>
        </row>
        <row r="46">
          <cell r="B46">
            <v>370500</v>
          </cell>
          <cell r="C46">
            <v>120400</v>
          </cell>
          <cell r="D46">
            <v>26900000</v>
          </cell>
        </row>
        <row r="47">
          <cell r="B47">
            <v>120800</v>
          </cell>
          <cell r="C47">
            <v>120800</v>
          </cell>
          <cell r="D47">
            <v>823200000</v>
          </cell>
        </row>
        <row r="48">
          <cell r="B48">
            <v>120900</v>
          </cell>
          <cell r="C48">
            <v>120900</v>
          </cell>
          <cell r="D48">
            <v>822100000</v>
          </cell>
        </row>
        <row r="49">
          <cell r="B49">
            <v>121000</v>
          </cell>
          <cell r="C49">
            <v>121000</v>
          </cell>
          <cell r="D49">
            <v>923272459</v>
          </cell>
        </row>
        <row r="50">
          <cell r="B50">
            <v>121100</v>
          </cell>
          <cell r="C50">
            <v>121100</v>
          </cell>
          <cell r="D50">
            <v>923272467</v>
          </cell>
        </row>
        <row r="51">
          <cell r="B51">
            <v>121209</v>
          </cell>
          <cell r="C51">
            <v>130101</v>
          </cell>
          <cell r="D51">
            <v>11500000</v>
          </cell>
        </row>
        <row r="52">
          <cell r="B52">
            <v>121260</v>
          </cell>
          <cell r="C52">
            <v>130101</v>
          </cell>
          <cell r="D52">
            <v>11500000</v>
          </cell>
        </row>
        <row r="53">
          <cell r="B53">
            <v>130101</v>
          </cell>
          <cell r="C53">
            <v>130101</v>
          </cell>
          <cell r="D53">
            <v>11500000</v>
          </cell>
        </row>
        <row r="54">
          <cell r="B54">
            <v>200160</v>
          </cell>
          <cell r="C54">
            <v>130101</v>
          </cell>
          <cell r="D54">
            <v>11500000</v>
          </cell>
        </row>
        <row r="55">
          <cell r="B55">
            <v>244513</v>
          </cell>
          <cell r="C55">
            <v>130101</v>
          </cell>
          <cell r="D55">
            <v>11500000</v>
          </cell>
        </row>
        <row r="56">
          <cell r="B56">
            <v>270096</v>
          </cell>
          <cell r="C56">
            <v>130101</v>
          </cell>
          <cell r="D56">
            <v>11500000</v>
          </cell>
        </row>
        <row r="57">
          <cell r="B57">
            <v>270209</v>
          </cell>
          <cell r="C57">
            <v>130101</v>
          </cell>
          <cell r="D57">
            <v>11500000</v>
          </cell>
        </row>
        <row r="58">
          <cell r="B58">
            <v>270509</v>
          </cell>
          <cell r="C58">
            <v>130101</v>
          </cell>
          <cell r="D58">
            <v>11500000</v>
          </cell>
        </row>
        <row r="59">
          <cell r="B59">
            <v>270909</v>
          </cell>
          <cell r="C59">
            <v>130101</v>
          </cell>
          <cell r="D59">
            <v>11500000</v>
          </cell>
        </row>
        <row r="60">
          <cell r="B60">
            <v>500601</v>
          </cell>
          <cell r="C60">
            <v>130101</v>
          </cell>
          <cell r="D60">
            <v>11500000</v>
          </cell>
        </row>
        <row r="61">
          <cell r="B61">
            <v>500602</v>
          </cell>
          <cell r="C61">
            <v>130101</v>
          </cell>
          <cell r="D61">
            <v>11500000</v>
          </cell>
        </row>
        <row r="62">
          <cell r="B62">
            <v>500603</v>
          </cell>
          <cell r="C62">
            <v>130101</v>
          </cell>
          <cell r="D62">
            <v>11500000</v>
          </cell>
        </row>
        <row r="63">
          <cell r="B63">
            <v>12102002</v>
          </cell>
          <cell r="C63">
            <v>130101</v>
          </cell>
          <cell r="D63">
            <v>11500000</v>
          </cell>
        </row>
        <row r="64">
          <cell r="B64">
            <v>12102019</v>
          </cell>
          <cell r="C64">
            <v>130101</v>
          </cell>
          <cell r="D64">
            <v>11500000</v>
          </cell>
        </row>
        <row r="65">
          <cell r="B65">
            <v>12102020</v>
          </cell>
          <cell r="C65">
            <v>130101</v>
          </cell>
          <cell r="D65">
            <v>11500000</v>
          </cell>
        </row>
        <row r="66">
          <cell r="B66">
            <v>12102118</v>
          </cell>
          <cell r="C66">
            <v>130101</v>
          </cell>
          <cell r="D66">
            <v>11500000</v>
          </cell>
        </row>
        <row r="67">
          <cell r="B67">
            <v>12102119</v>
          </cell>
          <cell r="C67">
            <v>130101</v>
          </cell>
          <cell r="D67">
            <v>11500000</v>
          </cell>
        </row>
        <row r="68">
          <cell r="B68">
            <v>12102120</v>
          </cell>
          <cell r="C68">
            <v>130101</v>
          </cell>
          <cell r="D68">
            <v>11500000</v>
          </cell>
        </row>
        <row r="69">
          <cell r="B69">
            <v>12102121</v>
          </cell>
          <cell r="C69">
            <v>130101</v>
          </cell>
          <cell r="D69">
            <v>11500000</v>
          </cell>
        </row>
        <row r="70">
          <cell r="B70">
            <v>12102122</v>
          </cell>
          <cell r="C70">
            <v>130101</v>
          </cell>
          <cell r="D70">
            <v>11500000</v>
          </cell>
        </row>
        <row r="71">
          <cell r="B71">
            <v>12102123</v>
          </cell>
          <cell r="C71">
            <v>130101</v>
          </cell>
          <cell r="D71">
            <v>11500000</v>
          </cell>
        </row>
        <row r="72">
          <cell r="B72">
            <v>12102124</v>
          </cell>
          <cell r="C72">
            <v>130101</v>
          </cell>
          <cell r="D72">
            <v>11500000</v>
          </cell>
        </row>
        <row r="73">
          <cell r="B73">
            <v>130101000</v>
          </cell>
          <cell r="C73">
            <v>130101</v>
          </cell>
          <cell r="D73">
            <v>11500000</v>
          </cell>
        </row>
        <row r="74">
          <cell r="B74">
            <v>111101</v>
          </cell>
          <cell r="C74">
            <v>130113</v>
          </cell>
          <cell r="D74">
            <v>910300000</v>
          </cell>
        </row>
        <row r="75">
          <cell r="B75">
            <v>121202</v>
          </cell>
          <cell r="C75">
            <v>130113</v>
          </cell>
          <cell r="D75">
            <v>910300000</v>
          </cell>
        </row>
        <row r="76">
          <cell r="B76">
            <v>121205</v>
          </cell>
          <cell r="C76">
            <v>130113</v>
          </cell>
          <cell r="D76">
            <v>910300000</v>
          </cell>
        </row>
        <row r="77">
          <cell r="B77">
            <v>121235</v>
          </cell>
          <cell r="C77">
            <v>130113</v>
          </cell>
          <cell r="D77">
            <v>910300000</v>
          </cell>
        </row>
        <row r="78">
          <cell r="B78">
            <v>130113</v>
          </cell>
          <cell r="C78">
            <v>130113</v>
          </cell>
          <cell r="D78">
            <v>910300000</v>
          </cell>
        </row>
        <row r="79">
          <cell r="B79">
            <v>270988</v>
          </cell>
          <cell r="C79">
            <v>130113</v>
          </cell>
          <cell r="D79">
            <v>910300000</v>
          </cell>
        </row>
        <row r="80">
          <cell r="B80">
            <v>130113</v>
          </cell>
          <cell r="C80">
            <v>130113</v>
          </cell>
          <cell r="D80">
            <v>910300000</v>
          </cell>
        </row>
        <row r="81">
          <cell r="B81">
            <v>130117</v>
          </cell>
          <cell r="C81">
            <v>130117</v>
          </cell>
          <cell r="D81">
            <v>923272476</v>
          </cell>
        </row>
        <row r="82">
          <cell r="B82">
            <v>130119</v>
          </cell>
          <cell r="C82">
            <v>130119</v>
          </cell>
          <cell r="D82">
            <v>923272448</v>
          </cell>
        </row>
        <row r="83">
          <cell r="B83">
            <v>121299</v>
          </cell>
          <cell r="C83">
            <v>130800</v>
          </cell>
          <cell r="D83">
            <v>920300000</v>
          </cell>
        </row>
        <row r="84">
          <cell r="B84">
            <v>130800</v>
          </cell>
          <cell r="C84">
            <v>130800</v>
          </cell>
          <cell r="D84">
            <v>920300000</v>
          </cell>
        </row>
        <row r="85">
          <cell r="B85">
            <v>130900</v>
          </cell>
          <cell r="C85">
            <v>130900</v>
          </cell>
          <cell r="D85">
            <v>67700000</v>
          </cell>
        </row>
        <row r="86">
          <cell r="B86">
            <v>131000</v>
          </cell>
          <cell r="C86">
            <v>131000</v>
          </cell>
          <cell r="D86">
            <v>828400000</v>
          </cell>
        </row>
        <row r="87">
          <cell r="B87">
            <v>270984</v>
          </cell>
          <cell r="C87">
            <v>131000</v>
          </cell>
          <cell r="D87">
            <v>828400000</v>
          </cell>
        </row>
        <row r="88">
          <cell r="B88">
            <v>131200</v>
          </cell>
          <cell r="C88">
            <v>131200</v>
          </cell>
          <cell r="D88">
            <v>81100000</v>
          </cell>
        </row>
        <row r="89">
          <cell r="B89">
            <v>131300</v>
          </cell>
          <cell r="C89">
            <v>131300</v>
          </cell>
          <cell r="D89">
            <v>13400000</v>
          </cell>
        </row>
        <row r="90">
          <cell r="B90">
            <v>131400</v>
          </cell>
          <cell r="C90">
            <v>131401</v>
          </cell>
          <cell r="D90">
            <v>923272193</v>
          </cell>
        </row>
        <row r="91">
          <cell r="B91">
            <v>131401</v>
          </cell>
          <cell r="C91">
            <v>131401</v>
          </cell>
          <cell r="D91">
            <v>923272193</v>
          </cell>
        </row>
        <row r="92">
          <cell r="B92">
            <v>131401</v>
          </cell>
          <cell r="C92">
            <v>131401</v>
          </cell>
          <cell r="D92">
            <v>923272193</v>
          </cell>
        </row>
        <row r="93">
          <cell r="B93">
            <v>131402</v>
          </cell>
          <cell r="C93">
            <v>131402</v>
          </cell>
          <cell r="D93">
            <v>923272193</v>
          </cell>
        </row>
        <row r="94">
          <cell r="B94">
            <v>131500</v>
          </cell>
          <cell r="C94">
            <v>131500</v>
          </cell>
          <cell r="D94">
            <v>923272393</v>
          </cell>
        </row>
        <row r="95">
          <cell r="B95">
            <v>140100</v>
          </cell>
          <cell r="C95">
            <v>140100</v>
          </cell>
          <cell r="D95">
            <v>923272395</v>
          </cell>
        </row>
        <row r="96">
          <cell r="B96">
            <v>270993</v>
          </cell>
          <cell r="C96">
            <v>140100</v>
          </cell>
          <cell r="D96">
            <v>923272395</v>
          </cell>
        </row>
        <row r="97">
          <cell r="B97">
            <v>140101</v>
          </cell>
          <cell r="C97">
            <v>140101</v>
          </cell>
          <cell r="D97">
            <v>923272395</v>
          </cell>
        </row>
        <row r="98">
          <cell r="B98">
            <v>150101</v>
          </cell>
          <cell r="C98">
            <v>150101</v>
          </cell>
          <cell r="D98">
            <v>11100000</v>
          </cell>
        </row>
        <row r="99">
          <cell r="B99">
            <v>27090501</v>
          </cell>
          <cell r="C99">
            <v>150101</v>
          </cell>
          <cell r="D99">
            <v>11100000</v>
          </cell>
        </row>
        <row r="100">
          <cell r="B100">
            <v>150102</v>
          </cell>
          <cell r="C100">
            <v>150102</v>
          </cell>
          <cell r="D100">
            <v>11100000</v>
          </cell>
        </row>
        <row r="101">
          <cell r="B101">
            <v>27090502</v>
          </cell>
          <cell r="C101">
            <v>150102</v>
          </cell>
          <cell r="D101">
            <v>11100000</v>
          </cell>
        </row>
        <row r="102">
          <cell r="B102">
            <v>150103</v>
          </cell>
          <cell r="C102">
            <v>150103</v>
          </cell>
          <cell r="D102">
            <v>11100000</v>
          </cell>
        </row>
        <row r="103">
          <cell r="B103">
            <v>27090503</v>
          </cell>
          <cell r="C103">
            <v>150103</v>
          </cell>
          <cell r="D103">
            <v>11100000</v>
          </cell>
        </row>
        <row r="104">
          <cell r="B104">
            <v>150104</v>
          </cell>
          <cell r="C104">
            <v>150104</v>
          </cell>
          <cell r="D104">
            <v>11100000</v>
          </cell>
        </row>
        <row r="105">
          <cell r="B105">
            <v>270905</v>
          </cell>
          <cell r="C105">
            <v>150104</v>
          </cell>
          <cell r="D105">
            <v>11100000</v>
          </cell>
        </row>
        <row r="106">
          <cell r="B106">
            <v>27090504</v>
          </cell>
          <cell r="C106">
            <v>150104</v>
          </cell>
          <cell r="D106">
            <v>11100000</v>
          </cell>
        </row>
        <row r="107">
          <cell r="B107">
            <v>150105</v>
          </cell>
          <cell r="C107">
            <v>150105</v>
          </cell>
          <cell r="D107">
            <v>11100000</v>
          </cell>
        </row>
        <row r="108">
          <cell r="B108">
            <v>27090505</v>
          </cell>
          <cell r="C108">
            <v>150105</v>
          </cell>
          <cell r="D108">
            <v>11100000</v>
          </cell>
        </row>
        <row r="109">
          <cell r="B109">
            <v>150111</v>
          </cell>
          <cell r="C109">
            <v>150111</v>
          </cell>
          <cell r="D109">
            <v>11100000</v>
          </cell>
        </row>
        <row r="110">
          <cell r="B110">
            <v>121275</v>
          </cell>
          <cell r="C110">
            <v>150112</v>
          </cell>
          <cell r="D110">
            <v>11100000</v>
          </cell>
        </row>
        <row r="111">
          <cell r="B111">
            <v>150112</v>
          </cell>
          <cell r="C111">
            <v>150112</v>
          </cell>
          <cell r="D111">
            <v>11100000</v>
          </cell>
        </row>
        <row r="112">
          <cell r="B112">
            <v>150300</v>
          </cell>
          <cell r="C112">
            <v>150300</v>
          </cell>
          <cell r="D112">
            <v>40600000</v>
          </cell>
        </row>
        <row r="113">
          <cell r="B113">
            <v>150700</v>
          </cell>
          <cell r="C113">
            <v>150700</v>
          </cell>
          <cell r="D113">
            <v>20100000</v>
          </cell>
        </row>
        <row r="114">
          <cell r="B114">
            <v>150800</v>
          </cell>
          <cell r="C114">
            <v>150800</v>
          </cell>
          <cell r="D114">
            <v>21900000</v>
          </cell>
        </row>
        <row r="115">
          <cell r="B115">
            <v>151100</v>
          </cell>
          <cell r="C115">
            <v>151100</v>
          </cell>
          <cell r="D115">
            <v>40700000</v>
          </cell>
        </row>
        <row r="116">
          <cell r="B116">
            <v>121245</v>
          </cell>
          <cell r="C116">
            <v>151600</v>
          </cell>
          <cell r="D116">
            <v>825000000</v>
          </cell>
        </row>
        <row r="117">
          <cell r="B117">
            <v>151600</v>
          </cell>
          <cell r="C117">
            <v>151600</v>
          </cell>
          <cell r="D117">
            <v>825000000</v>
          </cell>
        </row>
        <row r="118">
          <cell r="B118">
            <v>27090509</v>
          </cell>
          <cell r="C118">
            <v>151600</v>
          </cell>
          <cell r="D118">
            <v>825000000</v>
          </cell>
        </row>
        <row r="119">
          <cell r="B119">
            <v>27095009</v>
          </cell>
          <cell r="C119">
            <v>151600</v>
          </cell>
          <cell r="D119">
            <v>825000000</v>
          </cell>
        </row>
        <row r="120">
          <cell r="B120">
            <v>151900</v>
          </cell>
          <cell r="C120">
            <v>151900</v>
          </cell>
          <cell r="D120">
            <v>70300000</v>
          </cell>
        </row>
        <row r="121">
          <cell r="B121">
            <v>121216</v>
          </cell>
          <cell r="C121">
            <v>160101</v>
          </cell>
          <cell r="D121">
            <v>12300000</v>
          </cell>
        </row>
        <row r="122">
          <cell r="B122">
            <v>121217</v>
          </cell>
          <cell r="C122">
            <v>160101</v>
          </cell>
          <cell r="D122">
            <v>12300000</v>
          </cell>
        </row>
        <row r="123">
          <cell r="B123" t="str">
            <v>160101</v>
          </cell>
          <cell r="C123" t="str">
            <v>160101</v>
          </cell>
          <cell r="D123">
            <v>12300000</v>
          </cell>
        </row>
        <row r="124">
          <cell r="B124">
            <v>160102</v>
          </cell>
          <cell r="C124">
            <v>160102</v>
          </cell>
          <cell r="D124">
            <v>12300000</v>
          </cell>
        </row>
        <row r="125">
          <cell r="B125">
            <v>121255</v>
          </cell>
          <cell r="C125">
            <v>170101</v>
          </cell>
          <cell r="D125">
            <v>10900000</v>
          </cell>
        </row>
        <row r="126">
          <cell r="B126">
            <v>170101</v>
          </cell>
          <cell r="C126">
            <v>170101</v>
          </cell>
          <cell r="D126">
            <v>10900000</v>
          </cell>
        </row>
        <row r="127">
          <cell r="B127">
            <v>270203</v>
          </cell>
          <cell r="C127">
            <v>170101</v>
          </cell>
          <cell r="D127">
            <v>10900000</v>
          </cell>
        </row>
        <row r="128">
          <cell r="B128">
            <v>270219</v>
          </cell>
          <cell r="C128">
            <v>170101</v>
          </cell>
          <cell r="D128">
            <v>10900000</v>
          </cell>
        </row>
        <row r="129">
          <cell r="B129">
            <v>270503</v>
          </cell>
          <cell r="C129">
            <v>170101</v>
          </cell>
          <cell r="D129">
            <v>10900000</v>
          </cell>
        </row>
        <row r="130">
          <cell r="B130">
            <v>270903</v>
          </cell>
          <cell r="C130">
            <v>170101</v>
          </cell>
          <cell r="D130">
            <v>10900000</v>
          </cell>
        </row>
        <row r="131">
          <cell r="B131">
            <v>170105</v>
          </cell>
          <cell r="C131">
            <v>170105</v>
          </cell>
          <cell r="D131">
            <v>10900000</v>
          </cell>
        </row>
        <row r="132">
          <cell r="B132">
            <v>171700</v>
          </cell>
          <cell r="C132">
            <v>170106</v>
          </cell>
          <cell r="D132" t="str">
            <v>923272711</v>
          </cell>
        </row>
        <row r="133">
          <cell r="B133">
            <v>170200</v>
          </cell>
          <cell r="C133">
            <v>170200</v>
          </cell>
          <cell r="D133">
            <v>23800000</v>
          </cell>
        </row>
        <row r="134">
          <cell r="B134">
            <v>171300</v>
          </cell>
          <cell r="C134">
            <v>171300</v>
          </cell>
          <cell r="D134">
            <v>98100000</v>
          </cell>
        </row>
        <row r="135">
          <cell r="B135">
            <v>171500</v>
          </cell>
          <cell r="C135">
            <v>171500</v>
          </cell>
          <cell r="D135">
            <v>923272426</v>
          </cell>
        </row>
        <row r="136">
          <cell r="B136">
            <v>171600</v>
          </cell>
          <cell r="C136">
            <v>171600</v>
          </cell>
          <cell r="D136">
            <v>923272441</v>
          </cell>
        </row>
        <row r="137">
          <cell r="B137">
            <v>190101</v>
          </cell>
          <cell r="C137">
            <v>190101</v>
          </cell>
          <cell r="D137">
            <v>923272421</v>
          </cell>
        </row>
        <row r="138">
          <cell r="B138">
            <v>19010101</v>
          </cell>
          <cell r="C138">
            <v>190101</v>
          </cell>
          <cell r="D138">
            <v>923272421</v>
          </cell>
        </row>
        <row r="139">
          <cell r="B139">
            <v>19010102</v>
          </cell>
          <cell r="C139">
            <v>190101</v>
          </cell>
          <cell r="D139">
            <v>923272421</v>
          </cell>
        </row>
        <row r="140">
          <cell r="B140">
            <v>19010103</v>
          </cell>
          <cell r="C140">
            <v>190101</v>
          </cell>
          <cell r="D140">
            <v>923272421</v>
          </cell>
        </row>
        <row r="141">
          <cell r="B141">
            <v>190106</v>
          </cell>
          <cell r="C141">
            <v>190106</v>
          </cell>
          <cell r="D141">
            <v>67800000</v>
          </cell>
        </row>
        <row r="142">
          <cell r="B142">
            <v>190109</v>
          </cell>
          <cell r="C142">
            <v>190109</v>
          </cell>
          <cell r="D142">
            <v>25400000</v>
          </cell>
        </row>
        <row r="143">
          <cell r="B143">
            <v>190110</v>
          </cell>
          <cell r="C143">
            <v>190110</v>
          </cell>
          <cell r="D143">
            <v>26668000</v>
          </cell>
        </row>
        <row r="144">
          <cell r="B144">
            <v>190111</v>
          </cell>
          <cell r="C144">
            <v>190111</v>
          </cell>
          <cell r="D144">
            <v>26525000</v>
          </cell>
        </row>
        <row r="145">
          <cell r="B145">
            <v>190112</v>
          </cell>
          <cell r="C145">
            <v>190112</v>
          </cell>
          <cell r="D145">
            <v>824700000</v>
          </cell>
        </row>
        <row r="146">
          <cell r="B146">
            <v>190113</v>
          </cell>
          <cell r="C146">
            <v>190113</v>
          </cell>
          <cell r="D146">
            <v>82700000</v>
          </cell>
        </row>
        <row r="147">
          <cell r="B147">
            <v>190114</v>
          </cell>
          <cell r="C147">
            <v>190114</v>
          </cell>
          <cell r="D147">
            <v>923272429</v>
          </cell>
        </row>
        <row r="148">
          <cell r="B148">
            <v>190300</v>
          </cell>
          <cell r="C148">
            <v>190300</v>
          </cell>
          <cell r="D148">
            <v>25900000</v>
          </cell>
        </row>
        <row r="149">
          <cell r="B149">
            <v>121285</v>
          </cell>
          <cell r="C149">
            <v>191000</v>
          </cell>
          <cell r="D149">
            <v>825900000</v>
          </cell>
        </row>
        <row r="150">
          <cell r="B150">
            <v>191000</v>
          </cell>
          <cell r="C150">
            <v>191000</v>
          </cell>
          <cell r="D150">
            <v>825900000</v>
          </cell>
        </row>
        <row r="151">
          <cell r="B151">
            <v>360800</v>
          </cell>
          <cell r="C151">
            <v>191000</v>
          </cell>
          <cell r="D151">
            <v>825900000</v>
          </cell>
        </row>
        <row r="152">
          <cell r="B152">
            <v>191200</v>
          </cell>
          <cell r="C152">
            <v>191200</v>
          </cell>
          <cell r="D152">
            <v>825200000</v>
          </cell>
        </row>
        <row r="153">
          <cell r="B153">
            <v>191302</v>
          </cell>
          <cell r="C153">
            <v>191302</v>
          </cell>
          <cell r="D153">
            <v>71200000</v>
          </cell>
        </row>
        <row r="154">
          <cell r="B154">
            <v>191401</v>
          </cell>
          <cell r="C154">
            <v>191401</v>
          </cell>
          <cell r="D154">
            <v>72100000</v>
          </cell>
        </row>
        <row r="155">
          <cell r="B155">
            <v>191402</v>
          </cell>
          <cell r="C155">
            <v>191402</v>
          </cell>
          <cell r="D155">
            <v>72100000</v>
          </cell>
        </row>
        <row r="156">
          <cell r="B156">
            <v>191500</v>
          </cell>
          <cell r="C156">
            <v>191500</v>
          </cell>
          <cell r="D156">
            <v>923272018</v>
          </cell>
        </row>
        <row r="157">
          <cell r="B157">
            <v>210101</v>
          </cell>
          <cell r="C157">
            <v>210101</v>
          </cell>
          <cell r="D157">
            <v>11700000</v>
          </cell>
        </row>
        <row r="158">
          <cell r="B158">
            <v>210300</v>
          </cell>
          <cell r="C158">
            <v>210300</v>
          </cell>
          <cell r="D158">
            <v>25200000</v>
          </cell>
        </row>
        <row r="159">
          <cell r="B159">
            <v>211000</v>
          </cell>
          <cell r="C159">
            <v>211000</v>
          </cell>
          <cell r="D159">
            <v>36900000</v>
          </cell>
        </row>
        <row r="160">
          <cell r="B160">
            <v>211100</v>
          </cell>
          <cell r="C160">
            <v>211100</v>
          </cell>
          <cell r="D160">
            <v>14500000</v>
          </cell>
        </row>
        <row r="161">
          <cell r="B161">
            <v>211200</v>
          </cell>
          <cell r="C161">
            <v>211200</v>
          </cell>
          <cell r="D161">
            <v>923272460</v>
          </cell>
        </row>
        <row r="162">
          <cell r="B162">
            <v>200107</v>
          </cell>
          <cell r="C162">
            <v>220101</v>
          </cell>
          <cell r="D162">
            <v>11300000</v>
          </cell>
        </row>
        <row r="163">
          <cell r="B163">
            <v>220101</v>
          </cell>
          <cell r="C163">
            <v>220101</v>
          </cell>
          <cell r="D163">
            <v>11300000</v>
          </cell>
        </row>
        <row r="164">
          <cell r="B164">
            <v>270207</v>
          </cell>
          <cell r="C164">
            <v>220101</v>
          </cell>
          <cell r="D164">
            <v>11300000</v>
          </cell>
        </row>
        <row r="165">
          <cell r="B165">
            <v>270907</v>
          </cell>
          <cell r="C165">
            <v>220101</v>
          </cell>
          <cell r="D165">
            <v>11300000</v>
          </cell>
        </row>
        <row r="166">
          <cell r="B166">
            <v>220114</v>
          </cell>
          <cell r="C166">
            <v>220114</v>
          </cell>
          <cell r="D166">
            <v>11300000</v>
          </cell>
        </row>
        <row r="167">
          <cell r="B167">
            <v>220118</v>
          </cell>
          <cell r="C167">
            <v>220118</v>
          </cell>
          <cell r="D167">
            <v>11300000</v>
          </cell>
        </row>
        <row r="168">
          <cell r="B168">
            <v>220900</v>
          </cell>
          <cell r="C168">
            <v>220900</v>
          </cell>
          <cell r="D168">
            <v>26000000</v>
          </cell>
        </row>
        <row r="169">
          <cell r="B169">
            <v>221000</v>
          </cell>
          <cell r="C169">
            <v>221000</v>
          </cell>
          <cell r="D169">
            <v>25800000</v>
          </cell>
        </row>
        <row r="170">
          <cell r="B170">
            <v>223400</v>
          </cell>
          <cell r="C170">
            <v>223400</v>
          </cell>
          <cell r="D170">
            <v>823600000</v>
          </cell>
        </row>
        <row r="171">
          <cell r="B171">
            <v>223500</v>
          </cell>
          <cell r="C171">
            <v>223500</v>
          </cell>
          <cell r="D171">
            <v>824454000</v>
          </cell>
        </row>
        <row r="172">
          <cell r="B172">
            <v>223700</v>
          </cell>
          <cell r="C172">
            <v>223700</v>
          </cell>
          <cell r="D172">
            <v>823847000</v>
          </cell>
        </row>
        <row r="173">
          <cell r="B173">
            <v>223800</v>
          </cell>
          <cell r="C173">
            <v>223800</v>
          </cell>
          <cell r="D173">
            <v>823488000</v>
          </cell>
        </row>
        <row r="174">
          <cell r="B174">
            <v>223900</v>
          </cell>
          <cell r="C174">
            <v>223900</v>
          </cell>
          <cell r="D174">
            <v>825544000</v>
          </cell>
        </row>
        <row r="175">
          <cell r="B175">
            <v>224000</v>
          </cell>
          <cell r="C175">
            <v>224000</v>
          </cell>
          <cell r="D175">
            <v>824276000</v>
          </cell>
        </row>
        <row r="176">
          <cell r="B176">
            <v>224100</v>
          </cell>
          <cell r="C176">
            <v>224100</v>
          </cell>
          <cell r="D176">
            <v>825873000</v>
          </cell>
        </row>
        <row r="177">
          <cell r="B177">
            <v>224200</v>
          </cell>
          <cell r="C177">
            <v>224200</v>
          </cell>
          <cell r="D177">
            <v>825676000</v>
          </cell>
        </row>
        <row r="178">
          <cell r="B178">
            <v>224300</v>
          </cell>
          <cell r="C178">
            <v>224300</v>
          </cell>
          <cell r="D178">
            <v>825717000</v>
          </cell>
        </row>
        <row r="179">
          <cell r="B179">
            <v>230101</v>
          </cell>
          <cell r="C179">
            <v>230101</v>
          </cell>
          <cell r="D179">
            <v>11000000</v>
          </cell>
        </row>
        <row r="180">
          <cell r="B180">
            <v>230101</v>
          </cell>
          <cell r="C180">
            <v>230101</v>
          </cell>
          <cell r="D180">
            <v>11000000</v>
          </cell>
        </row>
        <row r="181">
          <cell r="B181">
            <v>230103</v>
          </cell>
          <cell r="C181">
            <v>230103</v>
          </cell>
          <cell r="D181">
            <v>829700000</v>
          </cell>
        </row>
        <row r="182">
          <cell r="B182">
            <v>230600</v>
          </cell>
          <cell r="C182">
            <v>230600</v>
          </cell>
          <cell r="D182">
            <v>820200000</v>
          </cell>
        </row>
        <row r="183">
          <cell r="B183">
            <v>230700</v>
          </cell>
          <cell r="C183">
            <v>230700</v>
          </cell>
          <cell r="D183">
            <v>39500000</v>
          </cell>
        </row>
        <row r="184">
          <cell r="B184">
            <v>121270</v>
          </cell>
          <cell r="C184">
            <v>240101</v>
          </cell>
          <cell r="D184">
            <v>11800000</v>
          </cell>
        </row>
        <row r="185">
          <cell r="B185">
            <v>121265</v>
          </cell>
          <cell r="C185">
            <v>240101</v>
          </cell>
          <cell r="D185">
            <v>11800000</v>
          </cell>
        </row>
        <row r="186">
          <cell r="B186">
            <v>121268</v>
          </cell>
          <cell r="C186">
            <v>240101</v>
          </cell>
          <cell r="D186">
            <v>11800000</v>
          </cell>
        </row>
        <row r="187">
          <cell r="B187">
            <v>240101</v>
          </cell>
          <cell r="C187">
            <v>240101</v>
          </cell>
          <cell r="D187">
            <v>11800000</v>
          </cell>
        </row>
        <row r="188">
          <cell r="B188">
            <v>121272</v>
          </cell>
          <cell r="C188">
            <v>240101</v>
          </cell>
          <cell r="D188">
            <v>11800000</v>
          </cell>
        </row>
        <row r="189">
          <cell r="B189">
            <v>121274</v>
          </cell>
          <cell r="C189">
            <v>240101</v>
          </cell>
          <cell r="D189">
            <v>11800000</v>
          </cell>
        </row>
        <row r="190">
          <cell r="B190">
            <v>240104</v>
          </cell>
          <cell r="C190">
            <v>240104</v>
          </cell>
          <cell r="D190">
            <v>828200000</v>
          </cell>
        </row>
        <row r="191">
          <cell r="B191">
            <v>240105</v>
          </cell>
          <cell r="C191">
            <v>240105</v>
          </cell>
          <cell r="D191">
            <v>34300000</v>
          </cell>
        </row>
        <row r="192">
          <cell r="B192">
            <v>240200</v>
          </cell>
          <cell r="C192">
            <v>240200</v>
          </cell>
          <cell r="D192">
            <v>23500000</v>
          </cell>
        </row>
        <row r="193">
          <cell r="B193">
            <v>240200</v>
          </cell>
          <cell r="C193">
            <v>240200</v>
          </cell>
          <cell r="D193">
            <v>23500000</v>
          </cell>
        </row>
        <row r="194">
          <cell r="B194">
            <v>270922</v>
          </cell>
          <cell r="C194">
            <v>240200</v>
          </cell>
          <cell r="D194">
            <v>23500000</v>
          </cell>
        </row>
        <row r="195">
          <cell r="B195">
            <v>241200</v>
          </cell>
          <cell r="C195">
            <v>241200</v>
          </cell>
          <cell r="D195">
            <v>22100000</v>
          </cell>
        </row>
        <row r="196">
          <cell r="B196">
            <v>241300</v>
          </cell>
          <cell r="C196">
            <v>241300</v>
          </cell>
          <cell r="D196">
            <v>14300000</v>
          </cell>
        </row>
        <row r="197">
          <cell r="B197">
            <v>121225</v>
          </cell>
          <cell r="C197">
            <v>250101</v>
          </cell>
          <cell r="D197">
            <v>12200000</v>
          </cell>
        </row>
        <row r="198">
          <cell r="B198">
            <v>250101</v>
          </cell>
          <cell r="C198">
            <v>250101</v>
          </cell>
          <cell r="D198">
            <v>12200000</v>
          </cell>
        </row>
        <row r="199">
          <cell r="B199">
            <v>250105</v>
          </cell>
          <cell r="C199">
            <v>250105</v>
          </cell>
          <cell r="D199">
            <v>12200000</v>
          </cell>
        </row>
        <row r="200">
          <cell r="B200">
            <v>250200</v>
          </cell>
          <cell r="C200">
            <v>250200</v>
          </cell>
          <cell r="D200">
            <v>822400000</v>
          </cell>
        </row>
        <row r="201">
          <cell r="B201">
            <v>200102</v>
          </cell>
          <cell r="C201">
            <v>260101</v>
          </cell>
          <cell r="D201">
            <v>10200000</v>
          </cell>
        </row>
        <row r="202">
          <cell r="B202">
            <v>260101</v>
          </cell>
          <cell r="C202">
            <v>260101</v>
          </cell>
          <cell r="D202">
            <v>10200000</v>
          </cell>
        </row>
        <row r="203">
          <cell r="B203">
            <v>260200</v>
          </cell>
          <cell r="C203">
            <v>260200</v>
          </cell>
          <cell r="D203">
            <v>824900000</v>
          </cell>
        </row>
        <row r="204">
          <cell r="B204">
            <v>270102</v>
          </cell>
          <cell r="C204">
            <v>270102</v>
          </cell>
          <cell r="D204">
            <v>12400000</v>
          </cell>
        </row>
        <row r="205">
          <cell r="B205">
            <v>270102</v>
          </cell>
          <cell r="C205">
            <v>270102</v>
          </cell>
          <cell r="D205">
            <v>12400000</v>
          </cell>
        </row>
        <row r="206">
          <cell r="B206">
            <v>270214</v>
          </cell>
          <cell r="C206">
            <v>270102</v>
          </cell>
          <cell r="D206">
            <v>12400000</v>
          </cell>
        </row>
        <row r="207">
          <cell r="B207">
            <v>270514</v>
          </cell>
          <cell r="C207">
            <v>270102</v>
          </cell>
          <cell r="D207">
            <v>12400000</v>
          </cell>
        </row>
        <row r="208">
          <cell r="B208">
            <v>270914</v>
          </cell>
          <cell r="C208">
            <v>270102</v>
          </cell>
          <cell r="D208">
            <v>12400000</v>
          </cell>
        </row>
        <row r="209">
          <cell r="B209">
            <v>501101</v>
          </cell>
          <cell r="C209">
            <v>270102</v>
          </cell>
          <cell r="D209">
            <v>12400000</v>
          </cell>
        </row>
        <row r="210">
          <cell r="B210">
            <v>501103</v>
          </cell>
          <cell r="C210">
            <v>270102</v>
          </cell>
          <cell r="D210">
            <v>12400000</v>
          </cell>
        </row>
        <row r="211">
          <cell r="B211">
            <v>501106</v>
          </cell>
          <cell r="C211">
            <v>270102</v>
          </cell>
          <cell r="D211">
            <v>12400000</v>
          </cell>
        </row>
        <row r="212">
          <cell r="B212">
            <v>501107</v>
          </cell>
          <cell r="C212">
            <v>270102</v>
          </cell>
          <cell r="D212">
            <v>12400000</v>
          </cell>
        </row>
        <row r="213">
          <cell r="B213">
            <v>601103</v>
          </cell>
          <cell r="C213">
            <v>270102</v>
          </cell>
          <cell r="D213">
            <v>12400000</v>
          </cell>
        </row>
        <row r="214">
          <cell r="B214">
            <v>601106</v>
          </cell>
          <cell r="C214">
            <v>270102</v>
          </cell>
          <cell r="D214">
            <v>12400000</v>
          </cell>
        </row>
        <row r="215">
          <cell r="B215">
            <v>601107</v>
          </cell>
          <cell r="C215">
            <v>270102</v>
          </cell>
          <cell r="D215">
            <v>12400000</v>
          </cell>
        </row>
        <row r="216">
          <cell r="B216">
            <v>601128</v>
          </cell>
          <cell r="C216">
            <v>270102</v>
          </cell>
          <cell r="D216">
            <v>12400000</v>
          </cell>
        </row>
        <row r="217">
          <cell r="B217">
            <v>601130</v>
          </cell>
          <cell r="C217">
            <v>270102</v>
          </cell>
          <cell r="D217">
            <v>12400000</v>
          </cell>
        </row>
        <row r="218">
          <cell r="B218">
            <v>50110202</v>
          </cell>
          <cell r="C218">
            <v>270102</v>
          </cell>
          <cell r="D218">
            <v>12400000</v>
          </cell>
        </row>
        <row r="219">
          <cell r="B219">
            <v>50110401</v>
          </cell>
          <cell r="C219">
            <v>270102</v>
          </cell>
          <cell r="D219">
            <v>12400000</v>
          </cell>
        </row>
        <row r="220">
          <cell r="B220">
            <v>60110202</v>
          </cell>
          <cell r="C220">
            <v>270102</v>
          </cell>
          <cell r="D220">
            <v>12400000</v>
          </cell>
        </row>
        <row r="221">
          <cell r="B221">
            <v>60110401</v>
          </cell>
          <cell r="C221">
            <v>270102</v>
          </cell>
          <cell r="D221">
            <v>12400000</v>
          </cell>
        </row>
        <row r="222">
          <cell r="B222">
            <v>121204</v>
          </cell>
          <cell r="C222">
            <v>270102</v>
          </cell>
          <cell r="D222">
            <v>12400000</v>
          </cell>
        </row>
        <row r="223">
          <cell r="B223">
            <v>270103</v>
          </cell>
          <cell r="C223">
            <v>270103</v>
          </cell>
          <cell r="D223">
            <v>12400000</v>
          </cell>
        </row>
        <row r="224">
          <cell r="B224">
            <v>270104</v>
          </cell>
          <cell r="C224">
            <v>270104</v>
          </cell>
          <cell r="D224">
            <v>12400000</v>
          </cell>
        </row>
        <row r="225">
          <cell r="B225">
            <v>270105</v>
          </cell>
          <cell r="C225">
            <v>270105</v>
          </cell>
          <cell r="D225">
            <v>12400000</v>
          </cell>
        </row>
        <row r="226">
          <cell r="B226">
            <v>270108</v>
          </cell>
          <cell r="C226">
            <v>270108</v>
          </cell>
          <cell r="D226">
            <v>12400000</v>
          </cell>
        </row>
        <row r="227">
          <cell r="B227">
            <v>270108</v>
          </cell>
          <cell r="C227">
            <v>270108</v>
          </cell>
          <cell r="D227">
            <v>12400000</v>
          </cell>
        </row>
        <row r="228">
          <cell r="B228">
            <v>270980</v>
          </cell>
          <cell r="C228">
            <v>280101</v>
          </cell>
          <cell r="D228">
            <v>13200000</v>
          </cell>
        </row>
        <row r="229">
          <cell r="B229">
            <v>280101</v>
          </cell>
          <cell r="C229">
            <v>280101</v>
          </cell>
          <cell r="D229">
            <v>13200000</v>
          </cell>
        </row>
        <row r="230">
          <cell r="B230">
            <v>280102</v>
          </cell>
          <cell r="C230">
            <v>280102</v>
          </cell>
          <cell r="D230">
            <v>13200000</v>
          </cell>
        </row>
        <row r="231">
          <cell r="B231">
            <v>121250</v>
          </cell>
          <cell r="C231">
            <v>290101</v>
          </cell>
          <cell r="D231">
            <v>13700000</v>
          </cell>
        </row>
        <row r="232">
          <cell r="B232">
            <v>270544</v>
          </cell>
          <cell r="C232">
            <v>290101</v>
          </cell>
          <cell r="D232">
            <v>13700000</v>
          </cell>
        </row>
        <row r="233">
          <cell r="B233">
            <v>270944</v>
          </cell>
          <cell r="C233">
            <v>290101</v>
          </cell>
          <cell r="D233">
            <v>13700000</v>
          </cell>
        </row>
        <row r="234">
          <cell r="B234">
            <v>270947</v>
          </cell>
          <cell r="C234">
            <v>290101</v>
          </cell>
          <cell r="D234">
            <v>13700000</v>
          </cell>
        </row>
        <row r="235">
          <cell r="B235">
            <v>290101</v>
          </cell>
          <cell r="C235">
            <v>290101</v>
          </cell>
          <cell r="D235">
            <v>13700000</v>
          </cell>
        </row>
        <row r="236">
          <cell r="B236">
            <v>290200</v>
          </cell>
          <cell r="C236">
            <v>290200</v>
          </cell>
          <cell r="D236">
            <v>822600000</v>
          </cell>
        </row>
        <row r="237">
          <cell r="B237">
            <v>270541</v>
          </cell>
          <cell r="C237">
            <v>320101</v>
          </cell>
          <cell r="D237">
            <v>96500000</v>
          </cell>
        </row>
        <row r="238">
          <cell r="B238">
            <v>320101</v>
          </cell>
          <cell r="C238">
            <v>320101</v>
          </cell>
          <cell r="D238">
            <v>96500000</v>
          </cell>
        </row>
        <row r="239">
          <cell r="B239">
            <v>320101</v>
          </cell>
          <cell r="C239">
            <v>320101</v>
          </cell>
          <cell r="D239">
            <v>96500000</v>
          </cell>
        </row>
        <row r="240">
          <cell r="B240">
            <v>320200</v>
          </cell>
          <cell r="C240">
            <v>320200</v>
          </cell>
          <cell r="D240">
            <v>825400000</v>
          </cell>
        </row>
        <row r="241">
          <cell r="B241">
            <v>320800</v>
          </cell>
          <cell r="C241">
            <v>320800</v>
          </cell>
          <cell r="D241">
            <v>820923000</v>
          </cell>
        </row>
        <row r="242">
          <cell r="B242">
            <v>320900</v>
          </cell>
          <cell r="C242">
            <v>320900</v>
          </cell>
          <cell r="D242">
            <v>21263000</v>
          </cell>
        </row>
        <row r="243">
          <cell r="B243">
            <v>321200</v>
          </cell>
          <cell r="C243">
            <v>321200</v>
          </cell>
          <cell r="D243">
            <v>21527000</v>
          </cell>
        </row>
        <row r="244">
          <cell r="B244">
            <v>321500</v>
          </cell>
          <cell r="C244">
            <v>321500</v>
          </cell>
          <cell r="D244">
            <v>29566000</v>
          </cell>
        </row>
        <row r="245">
          <cell r="B245">
            <v>321600</v>
          </cell>
          <cell r="C245">
            <v>321600</v>
          </cell>
          <cell r="D245">
            <v>20752000</v>
          </cell>
        </row>
        <row r="246">
          <cell r="B246">
            <v>321900</v>
          </cell>
          <cell r="C246">
            <v>321900</v>
          </cell>
          <cell r="D246">
            <v>25120000</v>
          </cell>
        </row>
        <row r="247">
          <cell r="B247">
            <v>322100</v>
          </cell>
          <cell r="C247">
            <v>322100</v>
          </cell>
          <cell r="D247">
            <v>820819000</v>
          </cell>
        </row>
        <row r="248">
          <cell r="B248">
            <v>322200</v>
          </cell>
          <cell r="C248">
            <v>322200</v>
          </cell>
          <cell r="D248">
            <v>821347000</v>
          </cell>
        </row>
        <row r="249">
          <cell r="B249">
            <v>322300</v>
          </cell>
          <cell r="C249">
            <v>322300</v>
          </cell>
          <cell r="D249">
            <v>827386000</v>
          </cell>
        </row>
        <row r="250">
          <cell r="B250">
            <v>322400</v>
          </cell>
          <cell r="C250">
            <v>322400</v>
          </cell>
          <cell r="D250">
            <v>827294000</v>
          </cell>
        </row>
        <row r="251">
          <cell r="B251">
            <v>322800</v>
          </cell>
          <cell r="C251">
            <v>322800</v>
          </cell>
          <cell r="D251">
            <v>827770000</v>
          </cell>
        </row>
        <row r="252">
          <cell r="B252">
            <v>323000</v>
          </cell>
          <cell r="C252">
            <v>323000</v>
          </cell>
          <cell r="D252">
            <v>826270000</v>
          </cell>
        </row>
        <row r="253">
          <cell r="B253">
            <v>323100</v>
          </cell>
          <cell r="C253">
            <v>323100</v>
          </cell>
          <cell r="D253">
            <v>826341000</v>
          </cell>
        </row>
        <row r="254">
          <cell r="B254">
            <v>323500</v>
          </cell>
          <cell r="C254">
            <v>323500</v>
          </cell>
          <cell r="D254">
            <v>826715000</v>
          </cell>
        </row>
        <row r="255">
          <cell r="B255">
            <v>323600</v>
          </cell>
          <cell r="C255">
            <v>323600</v>
          </cell>
          <cell r="D255">
            <v>826815000</v>
          </cell>
        </row>
        <row r="256">
          <cell r="B256">
            <v>323800</v>
          </cell>
          <cell r="C256">
            <v>323800</v>
          </cell>
          <cell r="D256">
            <v>827013000</v>
          </cell>
        </row>
        <row r="257">
          <cell r="B257">
            <v>323900</v>
          </cell>
          <cell r="C257">
            <v>323900</v>
          </cell>
          <cell r="D257">
            <v>827113000</v>
          </cell>
        </row>
        <row r="258">
          <cell r="B258">
            <v>324000</v>
          </cell>
          <cell r="C258">
            <v>324000</v>
          </cell>
          <cell r="D258">
            <v>41600000</v>
          </cell>
        </row>
        <row r="259">
          <cell r="B259">
            <v>121290</v>
          </cell>
          <cell r="C259">
            <v>330101</v>
          </cell>
          <cell r="D259">
            <v>14100000</v>
          </cell>
        </row>
        <row r="260">
          <cell r="B260">
            <v>270919</v>
          </cell>
          <cell r="C260">
            <v>330101</v>
          </cell>
          <cell r="D260">
            <v>14100000</v>
          </cell>
        </row>
        <row r="261">
          <cell r="B261">
            <v>330101</v>
          </cell>
          <cell r="C261">
            <v>330101</v>
          </cell>
          <cell r="D261">
            <v>14100000</v>
          </cell>
        </row>
        <row r="262">
          <cell r="B262">
            <v>330400</v>
          </cell>
          <cell r="C262">
            <v>330400</v>
          </cell>
          <cell r="D262">
            <v>822300000</v>
          </cell>
        </row>
        <row r="263">
          <cell r="B263">
            <v>330500</v>
          </cell>
          <cell r="C263">
            <v>330500</v>
          </cell>
          <cell r="D263">
            <v>24300000</v>
          </cell>
        </row>
        <row r="264">
          <cell r="B264">
            <v>330700</v>
          </cell>
          <cell r="C264">
            <v>330700</v>
          </cell>
          <cell r="D264">
            <v>23700000</v>
          </cell>
        </row>
        <row r="265">
          <cell r="B265">
            <v>121286</v>
          </cell>
          <cell r="C265">
            <v>340101</v>
          </cell>
          <cell r="D265">
            <v>80200000</v>
          </cell>
        </row>
        <row r="266">
          <cell r="B266">
            <v>340101</v>
          </cell>
          <cell r="C266">
            <v>340101</v>
          </cell>
          <cell r="D266">
            <v>80200000</v>
          </cell>
        </row>
        <row r="267">
          <cell r="B267">
            <v>121203</v>
          </cell>
          <cell r="C267">
            <v>350101</v>
          </cell>
          <cell r="D267">
            <v>96200000</v>
          </cell>
        </row>
        <row r="268">
          <cell r="B268">
            <v>121230</v>
          </cell>
          <cell r="C268">
            <v>350101</v>
          </cell>
          <cell r="D268">
            <v>96200000</v>
          </cell>
        </row>
        <row r="269">
          <cell r="B269">
            <v>121240</v>
          </cell>
          <cell r="C269">
            <v>350101</v>
          </cell>
          <cell r="D269">
            <v>96200000</v>
          </cell>
        </row>
        <row r="270">
          <cell r="B270">
            <v>121295</v>
          </cell>
          <cell r="C270">
            <v>350101</v>
          </cell>
          <cell r="D270">
            <v>96200000</v>
          </cell>
        </row>
        <row r="271">
          <cell r="B271">
            <v>200130</v>
          </cell>
          <cell r="C271">
            <v>350101</v>
          </cell>
          <cell r="D271">
            <v>96200000</v>
          </cell>
        </row>
        <row r="272">
          <cell r="B272">
            <v>270206</v>
          </cell>
          <cell r="C272">
            <v>350101</v>
          </cell>
          <cell r="D272">
            <v>96200000</v>
          </cell>
        </row>
        <row r="273">
          <cell r="B273">
            <v>270506</v>
          </cell>
          <cell r="C273">
            <v>350101</v>
          </cell>
          <cell r="D273">
            <v>96200000</v>
          </cell>
        </row>
        <row r="274">
          <cell r="B274">
            <v>270906</v>
          </cell>
          <cell r="C274">
            <v>350101</v>
          </cell>
          <cell r="D274">
            <v>96200000</v>
          </cell>
        </row>
        <row r="275">
          <cell r="B275">
            <v>350101</v>
          </cell>
          <cell r="C275">
            <v>350101</v>
          </cell>
          <cell r="D275">
            <v>96200000</v>
          </cell>
        </row>
        <row r="276">
          <cell r="B276">
            <v>500101</v>
          </cell>
          <cell r="C276">
            <v>350101</v>
          </cell>
          <cell r="D276">
            <v>96200000</v>
          </cell>
        </row>
        <row r="277">
          <cell r="B277">
            <v>500102</v>
          </cell>
          <cell r="C277">
            <v>350101</v>
          </cell>
          <cell r="D277">
            <v>96200000</v>
          </cell>
        </row>
        <row r="278">
          <cell r="B278">
            <v>500103</v>
          </cell>
          <cell r="C278">
            <v>350101</v>
          </cell>
          <cell r="D278">
            <v>96200000</v>
          </cell>
        </row>
        <row r="279">
          <cell r="B279">
            <v>350102</v>
          </cell>
          <cell r="C279">
            <v>350102</v>
          </cell>
          <cell r="D279">
            <v>96200000</v>
          </cell>
        </row>
        <row r="280">
          <cell r="B280">
            <v>350200</v>
          </cell>
          <cell r="C280">
            <v>350200</v>
          </cell>
          <cell r="D280">
            <v>13000000</v>
          </cell>
        </row>
        <row r="281">
          <cell r="B281">
            <v>350300</v>
          </cell>
          <cell r="C281">
            <v>350300</v>
          </cell>
          <cell r="D281">
            <v>12800000</v>
          </cell>
        </row>
        <row r="282">
          <cell r="B282">
            <v>350103</v>
          </cell>
          <cell r="C282">
            <v>350300</v>
          </cell>
          <cell r="D282">
            <v>12800000</v>
          </cell>
        </row>
        <row r="283">
          <cell r="B283">
            <v>350300</v>
          </cell>
          <cell r="C283">
            <v>350300</v>
          </cell>
          <cell r="D283">
            <v>12800000</v>
          </cell>
        </row>
        <row r="284">
          <cell r="B284">
            <v>500503</v>
          </cell>
          <cell r="C284">
            <v>350300</v>
          </cell>
          <cell r="D284">
            <v>12800000</v>
          </cell>
        </row>
        <row r="285">
          <cell r="B285">
            <v>500504</v>
          </cell>
          <cell r="C285">
            <v>350300</v>
          </cell>
          <cell r="D285">
            <v>12800000</v>
          </cell>
        </row>
        <row r="286">
          <cell r="B286">
            <v>500505</v>
          </cell>
          <cell r="C286">
            <v>350300</v>
          </cell>
          <cell r="D286">
            <v>12800000</v>
          </cell>
        </row>
        <row r="287">
          <cell r="B287">
            <v>600503</v>
          </cell>
          <cell r="C287">
            <v>350300</v>
          </cell>
          <cell r="D287">
            <v>12800000</v>
          </cell>
        </row>
        <row r="288">
          <cell r="B288">
            <v>600504</v>
          </cell>
          <cell r="C288">
            <v>350300</v>
          </cell>
          <cell r="D288">
            <v>12800000</v>
          </cell>
        </row>
        <row r="289">
          <cell r="B289">
            <v>600505</v>
          </cell>
          <cell r="C289">
            <v>350300</v>
          </cell>
          <cell r="D289">
            <v>12800000</v>
          </cell>
        </row>
        <row r="290">
          <cell r="B290">
            <v>50050101</v>
          </cell>
          <cell r="C290">
            <v>350300</v>
          </cell>
          <cell r="D290">
            <v>12800000</v>
          </cell>
        </row>
        <row r="291">
          <cell r="B291">
            <v>50050102</v>
          </cell>
          <cell r="C291">
            <v>350300</v>
          </cell>
          <cell r="D291">
            <v>12800000</v>
          </cell>
        </row>
        <row r="292">
          <cell r="B292">
            <v>50050103</v>
          </cell>
          <cell r="C292">
            <v>350300</v>
          </cell>
          <cell r="D292">
            <v>12800000</v>
          </cell>
        </row>
        <row r="293">
          <cell r="B293">
            <v>50050104</v>
          </cell>
          <cell r="C293">
            <v>350300</v>
          </cell>
          <cell r="D293">
            <v>12800000</v>
          </cell>
        </row>
        <row r="294">
          <cell r="B294">
            <v>50050105</v>
          </cell>
          <cell r="C294">
            <v>350300</v>
          </cell>
          <cell r="D294">
            <v>12800000</v>
          </cell>
        </row>
        <row r="295">
          <cell r="B295">
            <v>50050106</v>
          </cell>
          <cell r="C295">
            <v>350300</v>
          </cell>
          <cell r="D295">
            <v>12800000</v>
          </cell>
        </row>
        <row r="296">
          <cell r="B296">
            <v>50050107</v>
          </cell>
          <cell r="C296">
            <v>350300</v>
          </cell>
          <cell r="D296">
            <v>12800000</v>
          </cell>
        </row>
        <row r="297">
          <cell r="B297">
            <v>50050108</v>
          </cell>
          <cell r="C297">
            <v>350300</v>
          </cell>
          <cell r="D297">
            <v>12800000</v>
          </cell>
        </row>
        <row r="298">
          <cell r="B298">
            <v>50050109</v>
          </cell>
          <cell r="C298">
            <v>350300</v>
          </cell>
          <cell r="D298">
            <v>12800000</v>
          </cell>
        </row>
        <row r="299">
          <cell r="B299">
            <v>50050201</v>
          </cell>
          <cell r="C299">
            <v>350300</v>
          </cell>
          <cell r="D299">
            <v>12800000</v>
          </cell>
        </row>
        <row r="300">
          <cell r="B300">
            <v>50050202</v>
          </cell>
          <cell r="C300">
            <v>350300</v>
          </cell>
          <cell r="D300">
            <v>12800000</v>
          </cell>
        </row>
        <row r="301">
          <cell r="B301">
            <v>50050203</v>
          </cell>
          <cell r="C301">
            <v>350300</v>
          </cell>
          <cell r="D301">
            <v>12800000</v>
          </cell>
        </row>
        <row r="302">
          <cell r="B302">
            <v>50050204</v>
          </cell>
          <cell r="C302">
            <v>350300</v>
          </cell>
          <cell r="D302">
            <v>12800000</v>
          </cell>
        </row>
        <row r="303">
          <cell r="B303">
            <v>60050101</v>
          </cell>
          <cell r="C303">
            <v>350300</v>
          </cell>
          <cell r="D303">
            <v>12800000</v>
          </cell>
        </row>
        <row r="304">
          <cell r="B304">
            <v>60050102</v>
          </cell>
          <cell r="C304">
            <v>350300</v>
          </cell>
          <cell r="D304">
            <v>12800000</v>
          </cell>
        </row>
        <row r="305">
          <cell r="B305">
            <v>60050103</v>
          </cell>
          <cell r="C305">
            <v>350300</v>
          </cell>
          <cell r="D305">
            <v>12800000</v>
          </cell>
        </row>
        <row r="306">
          <cell r="B306">
            <v>60050104</v>
          </cell>
          <cell r="C306">
            <v>350300</v>
          </cell>
          <cell r="D306">
            <v>12800000</v>
          </cell>
        </row>
        <row r="307">
          <cell r="B307">
            <v>60050105</v>
          </cell>
          <cell r="C307">
            <v>350300</v>
          </cell>
          <cell r="D307">
            <v>12800000</v>
          </cell>
        </row>
        <row r="308">
          <cell r="B308">
            <v>60050106</v>
          </cell>
          <cell r="C308">
            <v>350300</v>
          </cell>
          <cell r="D308">
            <v>12800000</v>
          </cell>
        </row>
        <row r="309">
          <cell r="B309">
            <v>60050107</v>
          </cell>
          <cell r="C309">
            <v>350300</v>
          </cell>
          <cell r="D309">
            <v>12800000</v>
          </cell>
        </row>
        <row r="310">
          <cell r="B310">
            <v>60050108</v>
          </cell>
          <cell r="C310">
            <v>350300</v>
          </cell>
          <cell r="D310">
            <v>12800000</v>
          </cell>
        </row>
        <row r="311">
          <cell r="B311">
            <v>60050109</v>
          </cell>
          <cell r="C311">
            <v>350300</v>
          </cell>
          <cell r="D311">
            <v>12800000</v>
          </cell>
        </row>
        <row r="312">
          <cell r="B312">
            <v>60050201</v>
          </cell>
          <cell r="C312">
            <v>350300</v>
          </cell>
          <cell r="D312">
            <v>12800000</v>
          </cell>
        </row>
        <row r="313">
          <cell r="B313">
            <v>60050202</v>
          </cell>
          <cell r="C313">
            <v>350300</v>
          </cell>
          <cell r="D313">
            <v>12800000</v>
          </cell>
        </row>
        <row r="314">
          <cell r="B314">
            <v>60050203</v>
          </cell>
          <cell r="C314">
            <v>350300</v>
          </cell>
          <cell r="D314">
            <v>12800000</v>
          </cell>
        </row>
        <row r="315">
          <cell r="B315">
            <v>60050204</v>
          </cell>
          <cell r="C315">
            <v>350300</v>
          </cell>
          <cell r="D315">
            <v>12800000</v>
          </cell>
        </row>
        <row r="316">
          <cell r="B316">
            <v>350300</v>
          </cell>
          <cell r="C316" t="str">
            <v>350300</v>
          </cell>
          <cell r="D316">
            <v>12800000</v>
          </cell>
        </row>
        <row r="317">
          <cell r="B317">
            <v>121297</v>
          </cell>
          <cell r="C317">
            <v>360101</v>
          </cell>
          <cell r="D317">
            <v>96300000</v>
          </cell>
        </row>
        <row r="318">
          <cell r="B318">
            <v>200197</v>
          </cell>
          <cell r="C318">
            <v>360101</v>
          </cell>
          <cell r="D318">
            <v>96300000</v>
          </cell>
        </row>
        <row r="319">
          <cell r="B319">
            <v>270513</v>
          </cell>
          <cell r="C319">
            <v>360101</v>
          </cell>
          <cell r="D319">
            <v>96300000</v>
          </cell>
        </row>
        <row r="320">
          <cell r="B320">
            <v>270913</v>
          </cell>
          <cell r="C320">
            <v>360101</v>
          </cell>
          <cell r="D320">
            <v>96300000</v>
          </cell>
        </row>
        <row r="321">
          <cell r="B321">
            <v>360101</v>
          </cell>
          <cell r="C321">
            <v>360101</v>
          </cell>
          <cell r="D321">
            <v>96300000</v>
          </cell>
        </row>
        <row r="322">
          <cell r="B322">
            <v>360102</v>
          </cell>
          <cell r="C322">
            <v>360102</v>
          </cell>
          <cell r="D322">
            <v>67800000</v>
          </cell>
        </row>
        <row r="323">
          <cell r="B323">
            <v>360103</v>
          </cell>
          <cell r="C323">
            <v>360103</v>
          </cell>
          <cell r="D323">
            <v>25400000</v>
          </cell>
        </row>
        <row r="324">
          <cell r="B324">
            <v>360106</v>
          </cell>
          <cell r="C324">
            <v>360106</v>
          </cell>
          <cell r="D324">
            <v>824700000</v>
          </cell>
        </row>
        <row r="325">
          <cell r="B325">
            <v>121215</v>
          </cell>
          <cell r="C325">
            <v>360107</v>
          </cell>
          <cell r="D325">
            <v>910500000</v>
          </cell>
        </row>
        <row r="326">
          <cell r="B326">
            <v>121294</v>
          </cell>
          <cell r="C326">
            <v>360107</v>
          </cell>
          <cell r="D326">
            <v>910500000</v>
          </cell>
        </row>
        <row r="327">
          <cell r="B327">
            <v>360107</v>
          </cell>
          <cell r="C327">
            <v>360107</v>
          </cell>
          <cell r="D327">
            <v>910500000</v>
          </cell>
        </row>
        <row r="328">
          <cell r="B328">
            <v>360109</v>
          </cell>
          <cell r="C328">
            <v>360109</v>
          </cell>
          <cell r="D328">
            <v>82700000</v>
          </cell>
        </row>
        <row r="329">
          <cell r="B329">
            <v>360111</v>
          </cell>
          <cell r="C329">
            <v>360111</v>
          </cell>
          <cell r="D329">
            <v>70400000</v>
          </cell>
        </row>
        <row r="330">
          <cell r="B330">
            <v>360200</v>
          </cell>
          <cell r="C330">
            <v>360200</v>
          </cell>
          <cell r="D330">
            <v>26800000</v>
          </cell>
        </row>
        <row r="331">
          <cell r="B331">
            <v>360502</v>
          </cell>
          <cell r="C331">
            <v>360502</v>
          </cell>
          <cell r="D331">
            <v>72100000</v>
          </cell>
        </row>
        <row r="332">
          <cell r="B332">
            <v>360503</v>
          </cell>
          <cell r="C332">
            <v>360503</v>
          </cell>
          <cell r="D332">
            <v>72100000</v>
          </cell>
        </row>
        <row r="333">
          <cell r="B333">
            <v>361200</v>
          </cell>
          <cell r="C333">
            <v>361200</v>
          </cell>
          <cell r="D333">
            <v>12700000</v>
          </cell>
        </row>
        <row r="334">
          <cell r="B334">
            <v>121280</v>
          </cell>
          <cell r="C334">
            <v>370101</v>
          </cell>
          <cell r="D334">
            <v>96400000</v>
          </cell>
        </row>
        <row r="335">
          <cell r="B335">
            <v>200116</v>
          </cell>
          <cell r="C335">
            <v>370101</v>
          </cell>
          <cell r="D335">
            <v>96400000</v>
          </cell>
        </row>
        <row r="336">
          <cell r="B336">
            <v>270240</v>
          </cell>
          <cell r="C336">
            <v>370101</v>
          </cell>
          <cell r="D336">
            <v>96400000</v>
          </cell>
        </row>
        <row r="337">
          <cell r="B337">
            <v>270908</v>
          </cell>
          <cell r="C337">
            <v>370101</v>
          </cell>
          <cell r="D337">
            <v>96400000</v>
          </cell>
        </row>
        <row r="338">
          <cell r="B338">
            <v>270910</v>
          </cell>
          <cell r="C338">
            <v>370101</v>
          </cell>
          <cell r="D338">
            <v>96400000</v>
          </cell>
        </row>
        <row r="339">
          <cell r="B339">
            <v>370101</v>
          </cell>
          <cell r="C339">
            <v>370101</v>
          </cell>
          <cell r="D339">
            <v>96400000</v>
          </cell>
        </row>
        <row r="340">
          <cell r="B340">
            <v>12128004</v>
          </cell>
          <cell r="C340">
            <v>370101</v>
          </cell>
          <cell r="D340">
            <v>96400000</v>
          </cell>
        </row>
        <row r="341">
          <cell r="B341">
            <v>370200</v>
          </cell>
          <cell r="C341">
            <v>370200</v>
          </cell>
          <cell r="D341">
            <v>61300000</v>
          </cell>
        </row>
        <row r="342">
          <cell r="B342">
            <v>370300</v>
          </cell>
          <cell r="C342">
            <v>370300</v>
          </cell>
          <cell r="D342">
            <v>822800000</v>
          </cell>
        </row>
        <row r="343">
          <cell r="B343">
            <v>270918</v>
          </cell>
          <cell r="C343">
            <v>370400</v>
          </cell>
          <cell r="D343">
            <v>824819000</v>
          </cell>
        </row>
        <row r="344">
          <cell r="B344">
            <v>270940</v>
          </cell>
          <cell r="C344">
            <v>370400</v>
          </cell>
          <cell r="D344">
            <v>824819000</v>
          </cell>
        </row>
        <row r="345">
          <cell r="B345">
            <v>370400</v>
          </cell>
          <cell r="C345">
            <v>370400</v>
          </cell>
          <cell r="D345">
            <v>824819000</v>
          </cell>
        </row>
        <row r="346">
          <cell r="B346">
            <v>370600</v>
          </cell>
          <cell r="C346">
            <v>370600</v>
          </cell>
          <cell r="D346">
            <v>823200000</v>
          </cell>
        </row>
        <row r="347">
          <cell r="B347">
            <v>121296</v>
          </cell>
          <cell r="C347">
            <v>370700</v>
          </cell>
          <cell r="D347">
            <v>822100000</v>
          </cell>
        </row>
        <row r="348">
          <cell r="B348">
            <v>370800</v>
          </cell>
          <cell r="C348">
            <v>370800</v>
          </cell>
          <cell r="D348">
            <v>923272419</v>
          </cell>
        </row>
        <row r="349">
          <cell r="B349">
            <v>380100</v>
          </cell>
          <cell r="C349">
            <v>380100</v>
          </cell>
          <cell r="D349">
            <v>822500000</v>
          </cell>
        </row>
        <row r="350">
          <cell r="B350">
            <v>390101</v>
          </cell>
          <cell r="C350">
            <v>390101</v>
          </cell>
          <cell r="D350">
            <v>22200000</v>
          </cell>
        </row>
        <row r="351">
          <cell r="B351">
            <v>390101</v>
          </cell>
          <cell r="C351">
            <v>390101</v>
          </cell>
          <cell r="D351">
            <v>22200000</v>
          </cell>
        </row>
        <row r="352">
          <cell r="B352">
            <v>400101</v>
          </cell>
          <cell r="C352">
            <v>400101</v>
          </cell>
          <cell r="D352">
            <v>923272412</v>
          </cell>
        </row>
        <row r="353">
          <cell r="B353">
            <v>40010101</v>
          </cell>
          <cell r="C353">
            <v>400101</v>
          </cell>
          <cell r="D353">
            <v>923272412</v>
          </cell>
        </row>
        <row r="354">
          <cell r="B354">
            <v>40010102</v>
          </cell>
          <cell r="C354">
            <v>400101</v>
          </cell>
          <cell r="D354">
            <v>923272412</v>
          </cell>
        </row>
        <row r="355">
          <cell r="B355">
            <v>400102</v>
          </cell>
          <cell r="C355">
            <v>400102</v>
          </cell>
          <cell r="D355">
            <v>828500000</v>
          </cell>
        </row>
        <row r="356">
          <cell r="B356">
            <v>400200</v>
          </cell>
          <cell r="C356">
            <v>400200</v>
          </cell>
          <cell r="D356">
            <v>97600000</v>
          </cell>
        </row>
        <row r="357">
          <cell r="B357">
            <v>21000</v>
          </cell>
          <cell r="C357">
            <v>410101</v>
          </cell>
          <cell r="D357">
            <v>821500000</v>
          </cell>
        </row>
        <row r="358">
          <cell r="B358">
            <v>270242</v>
          </cell>
          <cell r="C358">
            <v>410101</v>
          </cell>
          <cell r="D358">
            <v>821500000</v>
          </cell>
        </row>
        <row r="359">
          <cell r="B359">
            <v>270943</v>
          </cell>
          <cell r="C359">
            <v>410101</v>
          </cell>
          <cell r="D359">
            <v>821500000</v>
          </cell>
        </row>
        <row r="360">
          <cell r="B360">
            <v>410101</v>
          </cell>
          <cell r="C360">
            <v>410101</v>
          </cell>
          <cell r="D360">
            <v>821500000</v>
          </cell>
        </row>
        <row r="361">
          <cell r="B361">
            <v>410200</v>
          </cell>
          <cell r="C361">
            <v>410200</v>
          </cell>
          <cell r="D361">
            <v>923272439</v>
          </cell>
        </row>
        <row r="362">
          <cell r="B362">
            <v>410300</v>
          </cell>
          <cell r="C362">
            <v>410300</v>
          </cell>
          <cell r="D362">
            <v>923272434</v>
          </cell>
        </row>
        <row r="363">
          <cell r="B363">
            <v>410400</v>
          </cell>
          <cell r="C363">
            <v>410400</v>
          </cell>
          <cell r="D363">
            <v>923272438</v>
          </cell>
        </row>
        <row r="364">
          <cell r="B364">
            <v>410500</v>
          </cell>
          <cell r="C364">
            <v>410500</v>
          </cell>
          <cell r="D364">
            <v>923272436</v>
          </cell>
        </row>
        <row r="365">
          <cell r="B365">
            <v>410600</v>
          </cell>
          <cell r="C365">
            <v>410600</v>
          </cell>
          <cell r="D365">
            <v>23900000</v>
          </cell>
        </row>
        <row r="366">
          <cell r="B366">
            <v>121207</v>
          </cell>
          <cell r="C366">
            <v>420101</v>
          </cell>
          <cell r="D366">
            <v>923272420</v>
          </cell>
        </row>
        <row r="367">
          <cell r="B367">
            <v>270230</v>
          </cell>
          <cell r="C367">
            <v>420101</v>
          </cell>
          <cell r="D367">
            <v>923272420</v>
          </cell>
        </row>
        <row r="368">
          <cell r="B368">
            <v>270530</v>
          </cell>
          <cell r="C368">
            <v>420101</v>
          </cell>
          <cell r="D368">
            <v>923272420</v>
          </cell>
        </row>
        <row r="369">
          <cell r="B369">
            <v>270930</v>
          </cell>
          <cell r="C369">
            <v>420101</v>
          </cell>
          <cell r="D369">
            <v>923272420</v>
          </cell>
        </row>
        <row r="370">
          <cell r="B370">
            <v>420101</v>
          </cell>
          <cell r="C370">
            <v>420101</v>
          </cell>
          <cell r="D370">
            <v>923272420</v>
          </cell>
        </row>
        <row r="371">
          <cell r="B371">
            <v>430101</v>
          </cell>
          <cell r="C371">
            <v>430101</v>
          </cell>
          <cell r="D371">
            <v>24800000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L89"/>
  <sheetViews>
    <sheetView tabSelected="1" workbookViewId="0">
      <selection activeCell="F1" sqref="F1:G1048576"/>
    </sheetView>
  </sheetViews>
  <sheetFormatPr baseColWidth="10" defaultRowHeight="15" x14ac:dyDescent="0.25"/>
  <cols>
    <col min="11" max="11" width="12.7109375" bestFit="1" customWidth="1"/>
  </cols>
  <sheetData>
    <row r="1" spans="1:246" s="8" customFormat="1" ht="45.75" thickBot="1" x14ac:dyDescent="0.3">
      <c r="A1" s="1" t="s">
        <v>0</v>
      </c>
      <c r="B1" s="2" t="s">
        <v>1</v>
      </c>
      <c r="C1" s="2" t="s">
        <v>2</v>
      </c>
      <c r="D1" s="1" t="s">
        <v>3</v>
      </c>
      <c r="E1" s="3" t="s">
        <v>4</v>
      </c>
      <c r="F1" s="1" t="s">
        <v>5</v>
      </c>
      <c r="G1" s="1" t="s">
        <v>6</v>
      </c>
      <c r="H1" s="1" t="s">
        <v>7</v>
      </c>
      <c r="I1" s="4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6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7"/>
      <c r="DN1" s="7"/>
      <c r="DO1" s="7"/>
      <c r="DP1" s="7"/>
      <c r="DQ1" s="7"/>
      <c r="DR1" s="7"/>
      <c r="DS1" s="7"/>
      <c r="DT1" s="7"/>
      <c r="DU1" s="7"/>
      <c r="DV1" s="7"/>
      <c r="DW1" s="7"/>
      <c r="DX1" s="7"/>
      <c r="DY1" s="7"/>
      <c r="DZ1" s="7"/>
      <c r="EA1" s="7"/>
      <c r="EB1" s="7"/>
      <c r="EC1" s="7"/>
      <c r="ED1" s="7"/>
      <c r="EE1" s="7"/>
      <c r="EF1" s="7"/>
      <c r="EG1" s="7"/>
      <c r="EH1" s="7"/>
      <c r="EI1" s="7"/>
      <c r="EJ1" s="7"/>
      <c r="EK1" s="7"/>
      <c r="EL1" s="7"/>
      <c r="EM1" s="7"/>
      <c r="EN1" s="7"/>
      <c r="EO1" s="7"/>
      <c r="EP1" s="7"/>
      <c r="EQ1" s="7"/>
      <c r="ER1" s="7"/>
      <c r="ES1" s="7"/>
      <c r="ET1" s="7"/>
      <c r="EU1" s="7"/>
      <c r="EV1" s="7"/>
      <c r="EW1" s="7"/>
      <c r="EX1" s="7"/>
      <c r="EY1" s="7"/>
      <c r="EZ1" s="7"/>
      <c r="FA1" s="7"/>
      <c r="FB1" s="7"/>
      <c r="FC1" s="7"/>
      <c r="FD1" s="7"/>
      <c r="FE1" s="7"/>
      <c r="FF1" s="7"/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7"/>
      <c r="GK1" s="7"/>
      <c r="GL1" s="7"/>
      <c r="GM1" s="7"/>
      <c r="GN1" s="7"/>
      <c r="GO1" s="7"/>
      <c r="GP1" s="7"/>
      <c r="GQ1" s="7"/>
      <c r="GR1" s="7"/>
      <c r="GS1" s="7"/>
      <c r="GT1" s="7"/>
      <c r="GU1" s="7"/>
      <c r="GV1" s="7"/>
      <c r="GW1" s="7"/>
      <c r="GX1" s="7"/>
      <c r="GY1" s="7"/>
      <c r="GZ1" s="7"/>
      <c r="HA1" s="7"/>
      <c r="HB1" s="7"/>
      <c r="HC1" s="7"/>
      <c r="HD1" s="7"/>
      <c r="HE1" s="7"/>
      <c r="HF1" s="7"/>
      <c r="HG1" s="7"/>
      <c r="HH1" s="7"/>
      <c r="HI1" s="7"/>
      <c r="HJ1" s="7"/>
      <c r="HK1" s="7"/>
      <c r="HL1" s="7"/>
      <c r="HM1" s="7"/>
      <c r="HN1" s="7"/>
      <c r="HO1" s="7"/>
      <c r="HP1" s="7"/>
      <c r="HQ1" s="7"/>
      <c r="HR1" s="7"/>
      <c r="HS1" s="7"/>
      <c r="HT1" s="7"/>
      <c r="HU1" s="7"/>
      <c r="HV1" s="7"/>
      <c r="HW1" s="7"/>
      <c r="HX1" s="7"/>
      <c r="HY1" s="7"/>
      <c r="HZ1" s="7"/>
      <c r="IA1" s="7"/>
      <c r="IB1" s="7"/>
      <c r="IC1" s="7"/>
      <c r="ID1" s="7"/>
      <c r="IE1" s="7"/>
      <c r="IF1" s="7"/>
      <c r="IG1" s="7"/>
      <c r="IH1" s="7"/>
      <c r="II1" s="7"/>
      <c r="IJ1" s="7"/>
      <c r="IK1" s="7"/>
      <c r="IL1" s="7"/>
    </row>
    <row r="2" spans="1:246" x14ac:dyDescent="0.25">
      <c r="A2">
        <v>50253582</v>
      </c>
      <c r="B2">
        <v>7895</v>
      </c>
      <c r="C2" t="s">
        <v>14</v>
      </c>
      <c r="D2">
        <v>8999994675</v>
      </c>
      <c r="E2" s="9">
        <v>43864</v>
      </c>
      <c r="F2">
        <v>8484266</v>
      </c>
      <c r="G2" s="10">
        <f>VLOOKUP(H2,'[1]BANCO POPULAR'!$B$5:$D$371,3,0)</f>
        <v>11000000</v>
      </c>
      <c r="H2" s="10">
        <f>VLOOKUP(I2,'[1]BANCO POPULAR'!$B$5:$C$371,1,0)</f>
        <v>230101</v>
      </c>
      <c r="I2" s="11">
        <v>230101</v>
      </c>
      <c r="J2" s="12"/>
      <c r="K2" s="12">
        <v>944033.59</v>
      </c>
      <c r="L2" s="12"/>
      <c r="M2">
        <v>59301</v>
      </c>
      <c r="N2">
        <v>99999</v>
      </c>
      <c r="O2" s="12"/>
      <c r="P2" s="11"/>
      <c r="Q2" s="12"/>
      <c r="R2" s="11"/>
      <c r="S2" s="12"/>
      <c r="T2" s="11"/>
      <c r="U2" s="11"/>
      <c r="V2" s="12"/>
    </row>
    <row r="3" spans="1:246" x14ac:dyDescent="0.25">
      <c r="A3">
        <v>50253582</v>
      </c>
      <c r="B3">
        <v>7895</v>
      </c>
      <c r="C3" t="s">
        <v>14</v>
      </c>
      <c r="D3">
        <v>8999994675</v>
      </c>
      <c r="E3" s="9">
        <v>43864</v>
      </c>
      <c r="F3">
        <v>8484266</v>
      </c>
      <c r="G3" s="10">
        <f>VLOOKUP(H3,'[1]BANCO POPULAR'!$B$5:$D$371,3,0)</f>
        <v>11000000</v>
      </c>
      <c r="H3" s="10">
        <f>VLOOKUP(I3,'[1]BANCO POPULAR'!$B$5:$C$371,1,0)</f>
        <v>230101</v>
      </c>
      <c r="I3" s="11">
        <v>230101</v>
      </c>
      <c r="J3" s="12"/>
      <c r="K3" s="12">
        <v>944033.59</v>
      </c>
      <c r="L3" s="12"/>
      <c r="M3">
        <v>59301</v>
      </c>
      <c r="N3">
        <v>99999</v>
      </c>
      <c r="O3" s="12"/>
      <c r="P3" s="11"/>
      <c r="Q3" s="12"/>
      <c r="R3" s="11"/>
      <c r="S3" s="12"/>
      <c r="T3" s="11"/>
      <c r="U3" s="11"/>
      <c r="V3" s="12"/>
    </row>
    <row r="4" spans="1:246" x14ac:dyDescent="0.25">
      <c r="A4">
        <v>50253582</v>
      </c>
      <c r="B4">
        <v>7896</v>
      </c>
      <c r="C4" t="s">
        <v>14</v>
      </c>
      <c r="D4">
        <v>8999994675</v>
      </c>
      <c r="E4" s="9">
        <v>43864</v>
      </c>
      <c r="F4">
        <v>8484266</v>
      </c>
      <c r="G4" s="10">
        <f>VLOOKUP(H4,'[1]BANCO POPULAR'!$B$5:$D$371,3,0)</f>
        <v>11000000</v>
      </c>
      <c r="H4" s="10">
        <f>VLOOKUP(I4,'[1]BANCO POPULAR'!$B$5:$C$371,1,0)</f>
        <v>230101</v>
      </c>
      <c r="I4" s="11">
        <v>230101</v>
      </c>
      <c r="J4" s="12"/>
      <c r="K4" s="12">
        <v>865318</v>
      </c>
      <c r="L4" s="12"/>
      <c r="M4">
        <v>593101</v>
      </c>
      <c r="N4">
        <v>99999</v>
      </c>
      <c r="O4" s="12"/>
      <c r="P4" s="11"/>
      <c r="Q4" s="12"/>
      <c r="R4" s="11"/>
      <c r="S4" s="12"/>
      <c r="T4" s="11"/>
      <c r="U4" s="11"/>
      <c r="V4" s="12"/>
    </row>
    <row r="5" spans="1:246" x14ac:dyDescent="0.25">
      <c r="A5">
        <v>50253582</v>
      </c>
      <c r="B5">
        <v>3009110</v>
      </c>
      <c r="C5" t="s">
        <v>15</v>
      </c>
      <c r="D5">
        <v>8000167579</v>
      </c>
      <c r="E5" s="9">
        <v>43864</v>
      </c>
      <c r="F5">
        <v>7372083</v>
      </c>
      <c r="G5" s="10">
        <f>VLOOKUP(H5,'[1]BANCO POPULAR'!$B$5:$D$371,3,0)</f>
        <v>11000000</v>
      </c>
      <c r="H5" s="10">
        <f>VLOOKUP(I5,'[1]BANCO POPULAR'!$B$5:$C$371,1,0)</f>
        <v>230101</v>
      </c>
      <c r="I5" s="11">
        <v>230101</v>
      </c>
      <c r="J5" s="12"/>
      <c r="K5" s="12">
        <v>1101679</v>
      </c>
      <c r="L5" s="12"/>
      <c r="M5">
        <v>2018087336</v>
      </c>
      <c r="N5">
        <v>11111</v>
      </c>
      <c r="O5" s="12"/>
      <c r="P5" s="11"/>
      <c r="Q5" s="12"/>
      <c r="R5" s="11"/>
      <c r="S5" s="12"/>
      <c r="T5" s="11"/>
      <c r="U5" s="11"/>
      <c r="V5" s="12"/>
    </row>
    <row r="6" spans="1:246" x14ac:dyDescent="0.25">
      <c r="A6">
        <v>50253582</v>
      </c>
      <c r="B6">
        <v>494122</v>
      </c>
      <c r="C6" t="s">
        <v>16</v>
      </c>
      <c r="D6">
        <v>8000941644</v>
      </c>
      <c r="E6" s="9">
        <v>43865</v>
      </c>
      <c r="F6">
        <v>4201515</v>
      </c>
      <c r="G6" s="10">
        <f>VLOOKUP(H6,'[1]BANCO POPULAR'!$B$5:$D$371,3,0)</f>
        <v>11000000</v>
      </c>
      <c r="H6" s="10">
        <f>VLOOKUP(I6,'[1]BANCO POPULAR'!$B$5:$C$371,1,0)</f>
        <v>230101</v>
      </c>
      <c r="I6" s="11">
        <v>230101</v>
      </c>
      <c r="J6" s="12"/>
      <c r="K6" s="12">
        <v>44030547</v>
      </c>
      <c r="L6" s="12"/>
      <c r="M6">
        <v>1</v>
      </c>
      <c r="N6">
        <v>1</v>
      </c>
      <c r="O6" s="12"/>
      <c r="P6" s="11"/>
      <c r="Q6" s="12"/>
      <c r="R6" s="11"/>
      <c r="S6" s="12"/>
      <c r="T6" s="11"/>
      <c r="U6" s="11"/>
      <c r="V6" s="12"/>
    </row>
    <row r="7" spans="1:246" x14ac:dyDescent="0.25">
      <c r="A7">
        <v>50253582</v>
      </c>
      <c r="B7">
        <v>494192</v>
      </c>
      <c r="C7" t="s">
        <v>16</v>
      </c>
      <c r="D7">
        <v>8000941644</v>
      </c>
      <c r="E7" s="9">
        <v>43865</v>
      </c>
      <c r="F7">
        <v>4201515</v>
      </c>
      <c r="G7" s="10">
        <f>VLOOKUP(H7,'[1]BANCO POPULAR'!$B$5:$D$371,3,0)</f>
        <v>11000000</v>
      </c>
      <c r="H7" s="10">
        <f>VLOOKUP(I7,'[1]BANCO POPULAR'!$B$5:$C$371,1,0)</f>
        <v>230101</v>
      </c>
      <c r="I7" s="11">
        <v>230101</v>
      </c>
      <c r="J7" s="12"/>
      <c r="K7" s="12">
        <v>3605716</v>
      </c>
      <c r="L7" s="12"/>
      <c r="M7">
        <v>1</v>
      </c>
      <c r="N7">
        <v>1</v>
      </c>
      <c r="O7" s="12"/>
      <c r="P7" s="11"/>
      <c r="Q7" s="12"/>
      <c r="R7" s="11"/>
      <c r="S7" s="12"/>
      <c r="T7" s="11"/>
      <c r="U7" s="11"/>
      <c r="V7" s="12"/>
    </row>
    <row r="8" spans="1:246" x14ac:dyDescent="0.25">
      <c r="A8">
        <v>50253582</v>
      </c>
      <c r="B8">
        <v>32005</v>
      </c>
      <c r="C8" t="s">
        <v>17</v>
      </c>
      <c r="D8">
        <v>8000947557</v>
      </c>
      <c r="E8" s="9">
        <v>43866</v>
      </c>
      <c r="F8">
        <v>7326900</v>
      </c>
      <c r="G8" s="10">
        <f>VLOOKUP(H8,'[1]BANCO POPULAR'!$B$5:$D$371,3,0)</f>
        <v>11000000</v>
      </c>
      <c r="H8" s="10">
        <f>VLOOKUP(I8,'[1]BANCO POPULAR'!$B$5:$C$371,1,0)</f>
        <v>230101</v>
      </c>
      <c r="I8" s="11">
        <v>230101</v>
      </c>
      <c r="J8" s="12"/>
      <c r="K8" s="12">
        <v>47174</v>
      </c>
      <c r="L8" s="12"/>
      <c r="M8">
        <v>1</v>
      </c>
      <c r="N8">
        <v>2</v>
      </c>
      <c r="O8" s="12"/>
      <c r="P8" s="11"/>
      <c r="Q8" s="12"/>
      <c r="R8" s="11"/>
      <c r="S8" s="12"/>
      <c r="T8" s="11"/>
      <c r="U8" s="11"/>
      <c r="V8" s="12"/>
    </row>
    <row r="9" spans="1:246" x14ac:dyDescent="0.25">
      <c r="A9">
        <v>50253582</v>
      </c>
      <c r="B9">
        <v>419214</v>
      </c>
      <c r="C9" t="s">
        <v>18</v>
      </c>
      <c r="D9">
        <v>8900004399</v>
      </c>
      <c r="E9" s="9">
        <v>43866</v>
      </c>
      <c r="F9">
        <v>7411780</v>
      </c>
      <c r="G9" s="10">
        <f>VLOOKUP(H9,'[1]BANCO POPULAR'!$B$5:$D$371,3,0)</f>
        <v>11000000</v>
      </c>
      <c r="H9" s="10">
        <f>VLOOKUP(I9,'[1]BANCO POPULAR'!$B$5:$C$371,1,0)</f>
        <v>230101</v>
      </c>
      <c r="I9" s="11">
        <v>230101</v>
      </c>
      <c r="J9" s="12"/>
      <c r="K9" s="12">
        <v>573536.59</v>
      </c>
      <c r="L9" s="12"/>
      <c r="M9">
        <v>2290</v>
      </c>
      <c r="N9">
        <v>11111</v>
      </c>
      <c r="O9" s="12"/>
      <c r="P9" s="11"/>
      <c r="Q9" s="12"/>
      <c r="R9" s="11"/>
      <c r="S9" s="12"/>
      <c r="T9" s="11"/>
      <c r="U9" s="11"/>
      <c r="V9" s="12"/>
    </row>
    <row r="10" spans="1:246" x14ac:dyDescent="0.25">
      <c r="A10">
        <v>50253582</v>
      </c>
      <c r="B10">
        <v>419215</v>
      </c>
      <c r="C10" t="s">
        <v>18</v>
      </c>
      <c r="D10">
        <v>8900004399</v>
      </c>
      <c r="E10" s="9">
        <v>43866</v>
      </c>
      <c r="F10">
        <v>7411780</v>
      </c>
      <c r="G10" s="10">
        <f>VLOOKUP(H10,'[1]BANCO POPULAR'!$B$5:$D$371,3,0)</f>
        <v>11000000</v>
      </c>
      <c r="H10" s="10">
        <f>VLOOKUP(I10,'[1]BANCO POPULAR'!$B$5:$C$371,1,0)</f>
        <v>230101</v>
      </c>
      <c r="I10" s="11">
        <v>230101</v>
      </c>
      <c r="J10" s="12"/>
      <c r="K10" s="12">
        <v>18629098</v>
      </c>
      <c r="L10" s="12"/>
      <c r="M10">
        <v>109528</v>
      </c>
      <c r="N10">
        <v>11111</v>
      </c>
      <c r="O10" s="12"/>
      <c r="P10" s="11"/>
      <c r="Q10" s="12"/>
      <c r="R10" s="11"/>
      <c r="S10" s="12"/>
      <c r="T10" s="11"/>
      <c r="U10" s="11"/>
      <c r="V10" s="12"/>
    </row>
    <row r="11" spans="1:246" x14ac:dyDescent="0.25">
      <c r="A11">
        <v>50253582</v>
      </c>
      <c r="B11">
        <v>745585</v>
      </c>
      <c r="C11" t="s">
        <v>19</v>
      </c>
      <c r="D11">
        <v>8000982031</v>
      </c>
      <c r="E11" s="9">
        <v>43866</v>
      </c>
      <c r="F11">
        <v>6557097</v>
      </c>
      <c r="G11" s="10">
        <f>VLOOKUP(H11,'[1]BANCO POPULAR'!$B$5:$D$371,3,0)</f>
        <v>11000000</v>
      </c>
      <c r="H11" s="10">
        <f>VLOOKUP(I11,'[1]BANCO POPULAR'!$B$5:$C$371,1,0)</f>
        <v>230101</v>
      </c>
      <c r="I11" s="11">
        <v>230101</v>
      </c>
      <c r="J11" s="12"/>
      <c r="K11" s="12">
        <v>453007</v>
      </c>
      <c r="L11" s="12"/>
      <c r="M11">
        <v>8000982032</v>
      </c>
      <c r="N11">
        <v>20200114011</v>
      </c>
      <c r="O11" s="12"/>
      <c r="P11" s="11"/>
      <c r="Q11" s="12"/>
      <c r="R11" s="11"/>
      <c r="S11" s="12"/>
      <c r="T11" s="11"/>
      <c r="U11" s="11"/>
      <c r="V11" s="12"/>
    </row>
    <row r="12" spans="1:246" x14ac:dyDescent="0.25">
      <c r="A12">
        <v>50253582</v>
      </c>
      <c r="B12">
        <v>2412848</v>
      </c>
      <c r="C12" t="s">
        <v>20</v>
      </c>
      <c r="D12">
        <v>8906800622</v>
      </c>
      <c r="E12" s="9">
        <v>43866</v>
      </c>
      <c r="F12">
        <v>8281483</v>
      </c>
      <c r="G12" s="10">
        <f>VLOOKUP(H12,'[1]BANCO POPULAR'!$B$5:$D$371,3,0)</f>
        <v>11000000</v>
      </c>
      <c r="H12" s="10">
        <f>VLOOKUP(I12,'[1]BANCO POPULAR'!$B$5:$C$371,1,0)</f>
        <v>230101</v>
      </c>
      <c r="I12" s="11">
        <v>230101</v>
      </c>
      <c r="J12" s="12"/>
      <c r="K12" s="12">
        <v>8938</v>
      </c>
      <c r="L12" s="12"/>
      <c r="M12">
        <v>20191213675</v>
      </c>
      <c r="N12">
        <v>11111</v>
      </c>
      <c r="O12" s="12"/>
      <c r="P12" s="11"/>
      <c r="Q12" s="12"/>
      <c r="R12" s="11"/>
      <c r="S12" s="12"/>
      <c r="T12" s="11"/>
      <c r="U12" s="11"/>
      <c r="V12" s="12"/>
    </row>
    <row r="13" spans="1:246" x14ac:dyDescent="0.25">
      <c r="A13">
        <v>50253582</v>
      </c>
      <c r="B13">
        <v>2731042</v>
      </c>
      <c r="C13" t="s">
        <v>21</v>
      </c>
      <c r="D13">
        <v>8902036888</v>
      </c>
      <c r="E13" s="9">
        <v>43866</v>
      </c>
      <c r="F13">
        <v>7272580</v>
      </c>
      <c r="G13" s="10">
        <f>VLOOKUP(H13,'[1]BANCO POPULAR'!$B$5:$D$371,3,0)</f>
        <v>11000000</v>
      </c>
      <c r="H13" s="10">
        <f>VLOOKUP(I13,'[1]BANCO POPULAR'!$B$5:$C$371,1,0)</f>
        <v>230101</v>
      </c>
      <c r="I13" s="11">
        <v>230101</v>
      </c>
      <c r="J13" s="12"/>
      <c r="K13" s="12">
        <v>2924736</v>
      </c>
      <c r="L13" s="12"/>
      <c r="M13">
        <v>20200114040</v>
      </c>
      <c r="N13">
        <v>11111</v>
      </c>
      <c r="O13" s="12"/>
      <c r="P13" s="11"/>
      <c r="Q13" s="12"/>
      <c r="R13" s="11"/>
      <c r="S13" s="12"/>
      <c r="T13" s="11"/>
      <c r="U13" s="11"/>
      <c r="V13" s="12"/>
    </row>
    <row r="14" spans="1:246" x14ac:dyDescent="0.25">
      <c r="A14">
        <v>50253582</v>
      </c>
      <c r="B14">
        <v>445027</v>
      </c>
      <c r="C14" t="s">
        <v>22</v>
      </c>
      <c r="D14">
        <v>8999991728</v>
      </c>
      <c r="E14" s="9">
        <v>43867</v>
      </c>
      <c r="F14">
        <v>8844444</v>
      </c>
      <c r="G14" s="10">
        <f>VLOOKUP(H14,'[1]BANCO POPULAR'!$B$5:$D$371,3,0)</f>
        <v>11000000</v>
      </c>
      <c r="H14" s="10">
        <f>VLOOKUP(I14,'[1]BANCO POPULAR'!$B$5:$C$371,1,0)</f>
        <v>230101</v>
      </c>
      <c r="I14" s="11">
        <v>230101</v>
      </c>
      <c r="J14" s="12"/>
      <c r="K14" s="12">
        <v>260676</v>
      </c>
      <c r="L14" s="12"/>
      <c r="M14">
        <v>11111</v>
      </c>
      <c r="N14">
        <v>11111</v>
      </c>
      <c r="O14" s="12"/>
      <c r="P14" s="11"/>
      <c r="Q14" s="12"/>
      <c r="R14" s="11"/>
      <c r="S14" s="12"/>
      <c r="T14" s="11"/>
      <c r="U14" s="11"/>
      <c r="V14" s="12"/>
    </row>
    <row r="15" spans="1:246" x14ac:dyDescent="0.25">
      <c r="A15">
        <v>50253582</v>
      </c>
      <c r="B15">
        <v>445029</v>
      </c>
      <c r="C15" t="s">
        <v>22</v>
      </c>
      <c r="D15">
        <v>8999991728</v>
      </c>
      <c r="E15" s="9">
        <v>43867</v>
      </c>
      <c r="F15">
        <v>8844444</v>
      </c>
      <c r="G15" s="10">
        <f>VLOOKUP(H15,'[1]BANCO POPULAR'!$B$5:$D$371,3,0)</f>
        <v>11000000</v>
      </c>
      <c r="H15" s="10">
        <f>VLOOKUP(I15,'[1]BANCO POPULAR'!$B$5:$C$371,1,0)</f>
        <v>230101</v>
      </c>
      <c r="I15" s="11">
        <v>230101</v>
      </c>
      <c r="J15" s="12"/>
      <c r="K15" s="12">
        <v>174022</v>
      </c>
      <c r="L15" s="12"/>
      <c r="M15">
        <v>111111</v>
      </c>
      <c r="N15">
        <v>111111</v>
      </c>
      <c r="O15" s="12"/>
      <c r="P15" s="11"/>
      <c r="Q15" s="12"/>
      <c r="R15" s="11"/>
      <c r="S15" s="12"/>
      <c r="T15" s="11"/>
      <c r="U15" s="11"/>
      <c r="V15" s="12"/>
    </row>
    <row r="16" spans="1:246" x14ac:dyDescent="0.25">
      <c r="A16">
        <v>50253582</v>
      </c>
      <c r="B16">
        <v>445030</v>
      </c>
      <c r="C16" t="s">
        <v>22</v>
      </c>
      <c r="D16">
        <v>8999991728</v>
      </c>
      <c r="E16" s="9">
        <v>43867</v>
      </c>
      <c r="F16">
        <v>8844444</v>
      </c>
      <c r="G16" s="10">
        <f>VLOOKUP(H16,'[1]BANCO POPULAR'!$B$5:$D$371,3,0)</f>
        <v>11000000</v>
      </c>
      <c r="H16" s="10">
        <f>VLOOKUP(I16,'[1]BANCO POPULAR'!$B$5:$C$371,1,0)</f>
        <v>230101</v>
      </c>
      <c r="I16" s="11">
        <v>230101</v>
      </c>
      <c r="J16" s="12"/>
      <c r="K16" s="12">
        <v>109642</v>
      </c>
      <c r="L16" s="12"/>
      <c r="M16">
        <v>11111</v>
      </c>
      <c r="N16">
        <v>11111</v>
      </c>
      <c r="O16" s="12"/>
      <c r="P16" s="11"/>
      <c r="Q16" s="12"/>
      <c r="R16" s="11"/>
      <c r="S16" s="12"/>
      <c r="T16" s="11"/>
      <c r="U16" s="11"/>
      <c r="V16" s="12"/>
    </row>
    <row r="17" spans="1:22" x14ac:dyDescent="0.25">
      <c r="A17">
        <v>50253582</v>
      </c>
      <c r="B17">
        <v>696135</v>
      </c>
      <c r="C17" t="s">
        <v>23</v>
      </c>
      <c r="D17">
        <v>8912800003</v>
      </c>
      <c r="E17" s="9">
        <v>43867</v>
      </c>
      <c r="F17">
        <v>7333300</v>
      </c>
      <c r="G17" s="10">
        <v>11000000</v>
      </c>
      <c r="H17" s="10">
        <v>230106</v>
      </c>
      <c r="I17" s="11">
        <v>230106</v>
      </c>
      <c r="J17" s="12"/>
      <c r="K17" s="12">
        <v>1066133</v>
      </c>
      <c r="L17" s="12"/>
      <c r="M17">
        <v>8912800003</v>
      </c>
      <c r="N17">
        <v>8912800003</v>
      </c>
      <c r="O17" s="12"/>
      <c r="P17" s="11"/>
      <c r="Q17" s="12"/>
      <c r="R17" s="11"/>
      <c r="S17" s="12"/>
      <c r="T17" s="11"/>
      <c r="U17" s="11"/>
      <c r="V17" s="12"/>
    </row>
    <row r="18" spans="1:22" x14ac:dyDescent="0.25">
      <c r="A18">
        <v>50253582</v>
      </c>
      <c r="B18">
        <v>1047555</v>
      </c>
      <c r="C18" t="s">
        <v>24</v>
      </c>
      <c r="D18">
        <v>800093439</v>
      </c>
      <c r="E18" s="9">
        <v>43868</v>
      </c>
      <c r="F18">
        <v>8340076</v>
      </c>
      <c r="G18" s="10">
        <f>VLOOKUP(H18,'[1]BANCO POPULAR'!$B$5:$D$371,3,0)</f>
        <v>11000000</v>
      </c>
      <c r="H18" s="10">
        <f>VLOOKUP(I18,'[1]BANCO POPULAR'!$B$5:$C$371,1,0)</f>
        <v>230101</v>
      </c>
      <c r="I18" s="11">
        <v>230101</v>
      </c>
      <c r="J18" s="12"/>
      <c r="K18" s="12">
        <v>578399</v>
      </c>
      <c r="L18" s="12"/>
      <c r="M18">
        <v>800093439</v>
      </c>
      <c r="N18">
        <v>20200114051</v>
      </c>
      <c r="O18" s="12"/>
      <c r="P18" s="11"/>
      <c r="Q18" s="12"/>
      <c r="R18" s="11"/>
      <c r="S18" s="12"/>
      <c r="T18" s="11"/>
      <c r="U18" s="11"/>
      <c r="V18" s="12"/>
    </row>
    <row r="19" spans="1:22" x14ac:dyDescent="0.25">
      <c r="A19">
        <v>50253582</v>
      </c>
      <c r="B19">
        <v>1047556</v>
      </c>
      <c r="C19" t="s">
        <v>24</v>
      </c>
      <c r="D19">
        <v>800093439</v>
      </c>
      <c r="E19" s="9">
        <v>43868</v>
      </c>
      <c r="F19">
        <v>8360076</v>
      </c>
      <c r="G19" s="10">
        <f>VLOOKUP(H19,'[1]BANCO POPULAR'!$B$5:$D$371,3,0)</f>
        <v>11000000</v>
      </c>
      <c r="H19" s="10">
        <f>VLOOKUP(I19,'[1]BANCO POPULAR'!$B$5:$C$371,1,0)</f>
        <v>230101</v>
      </c>
      <c r="I19" s="11">
        <v>230101</v>
      </c>
      <c r="J19" s="12"/>
      <c r="K19" s="12">
        <v>1156798</v>
      </c>
      <c r="L19" s="12"/>
      <c r="M19">
        <v>800093439</v>
      </c>
      <c r="N19">
        <v>20191213645</v>
      </c>
      <c r="O19" s="12"/>
      <c r="P19" s="11"/>
      <c r="Q19" s="12"/>
      <c r="R19" s="11"/>
      <c r="S19" s="12"/>
      <c r="T19" s="11"/>
      <c r="U19" s="11"/>
      <c r="V19" s="12"/>
    </row>
    <row r="20" spans="1:22" x14ac:dyDescent="0.25">
      <c r="A20">
        <v>50253582</v>
      </c>
      <c r="B20">
        <v>1921850</v>
      </c>
      <c r="C20" t="s">
        <v>25</v>
      </c>
      <c r="D20">
        <v>8909049961</v>
      </c>
      <c r="E20" s="9">
        <v>43868</v>
      </c>
      <c r="F20">
        <v>3807576</v>
      </c>
      <c r="G20" s="10">
        <f>VLOOKUP(H20,'[1]BANCO POPULAR'!$B$5:$D$371,3,0)</f>
        <v>11000000</v>
      </c>
      <c r="H20" s="10">
        <f>VLOOKUP(I20,'[1]BANCO POPULAR'!$B$5:$C$371,1,0)</f>
        <v>230101</v>
      </c>
      <c r="I20" s="11">
        <v>230101</v>
      </c>
      <c r="J20" s="12"/>
      <c r="K20" s="12">
        <v>10773090</v>
      </c>
      <c r="L20" s="12"/>
      <c r="M20">
        <v>8909049961</v>
      </c>
      <c r="N20">
        <v>8909049961</v>
      </c>
      <c r="O20" s="12"/>
      <c r="P20" s="11"/>
      <c r="Q20" s="12"/>
      <c r="R20" s="11"/>
      <c r="S20" s="12"/>
      <c r="T20" s="11"/>
      <c r="U20" s="11"/>
      <c r="V20" s="12"/>
    </row>
    <row r="21" spans="1:22" x14ac:dyDescent="0.25">
      <c r="A21">
        <v>50253582</v>
      </c>
      <c r="B21">
        <v>2581275</v>
      </c>
      <c r="C21" t="s">
        <v>26</v>
      </c>
      <c r="D21">
        <v>8903990034</v>
      </c>
      <c r="E21" s="9">
        <v>43868</v>
      </c>
      <c r="F21">
        <v>8800031</v>
      </c>
      <c r="G21" s="10">
        <f>VLOOKUP(H21,'[1]BANCO POPULAR'!$B$5:$D$371,3,0)</f>
        <v>11000000</v>
      </c>
      <c r="H21" s="10">
        <f>VLOOKUP(I21,'[1]BANCO POPULAR'!$B$5:$C$371,1,0)</f>
        <v>230101</v>
      </c>
      <c r="I21" s="11">
        <v>230101</v>
      </c>
      <c r="J21" s="12"/>
      <c r="K21" s="12">
        <v>8603903</v>
      </c>
      <c r="L21" s="12"/>
      <c r="M21">
        <v>201991213422</v>
      </c>
      <c r="N21">
        <v>11111</v>
      </c>
      <c r="O21" s="12"/>
      <c r="P21" s="11"/>
      <c r="Q21" s="12"/>
      <c r="R21" s="11"/>
      <c r="S21" s="12"/>
      <c r="T21" s="11"/>
      <c r="U21" s="11"/>
      <c r="V21" s="12"/>
    </row>
    <row r="22" spans="1:22" x14ac:dyDescent="0.25">
      <c r="A22">
        <v>50253582</v>
      </c>
      <c r="B22">
        <v>2581276</v>
      </c>
      <c r="C22" t="s">
        <v>26</v>
      </c>
      <c r="D22">
        <v>890399003</v>
      </c>
      <c r="E22" s="9">
        <v>43868</v>
      </c>
      <c r="F22">
        <v>8000031</v>
      </c>
      <c r="G22" s="10">
        <f>VLOOKUP(H22,'[1]BANCO POPULAR'!$B$5:$D$371,3,0)</f>
        <v>11000000</v>
      </c>
      <c r="H22" s="10">
        <f>VLOOKUP(I22,'[1]BANCO POPULAR'!$B$5:$C$371,1,0)</f>
        <v>230101</v>
      </c>
      <c r="I22" s="11">
        <v>230101</v>
      </c>
      <c r="J22" s="12"/>
      <c r="K22" s="12">
        <v>311467</v>
      </c>
      <c r="L22" s="12"/>
      <c r="M22">
        <v>20191208101</v>
      </c>
      <c r="N22">
        <v>11111</v>
      </c>
      <c r="O22" s="12"/>
      <c r="P22" s="11"/>
      <c r="Q22" s="12"/>
      <c r="R22" s="11"/>
      <c r="S22" s="12"/>
      <c r="T22" s="11"/>
      <c r="U22" s="11"/>
      <c r="V22" s="12"/>
    </row>
    <row r="23" spans="1:22" x14ac:dyDescent="0.25">
      <c r="A23">
        <v>50253582</v>
      </c>
      <c r="B23">
        <v>3322121</v>
      </c>
      <c r="C23" t="s">
        <v>25</v>
      </c>
      <c r="D23">
        <v>890981106</v>
      </c>
      <c r="E23" s="9">
        <v>43868</v>
      </c>
      <c r="F23">
        <v>8360412</v>
      </c>
      <c r="G23" s="10">
        <f>VLOOKUP(H23,'[1]BANCO POPULAR'!$B$5:$D$371,3,0)</f>
        <v>11000000</v>
      </c>
      <c r="H23" s="10">
        <f>VLOOKUP(I23,'[1]BANCO POPULAR'!$B$5:$C$371,1,0)</f>
        <v>230101</v>
      </c>
      <c r="I23" s="11">
        <v>230101</v>
      </c>
      <c r="J23" s="12"/>
      <c r="K23" s="12">
        <v>745628</v>
      </c>
      <c r="L23" s="12"/>
      <c r="M23">
        <v>20200114061</v>
      </c>
      <c r="N23">
        <v>11111</v>
      </c>
      <c r="O23" s="12"/>
      <c r="P23" s="11"/>
      <c r="Q23" s="12"/>
      <c r="R23" s="11"/>
      <c r="S23" s="12"/>
      <c r="T23" s="11"/>
      <c r="U23" s="11"/>
      <c r="V23" s="12"/>
    </row>
    <row r="24" spans="1:22" x14ac:dyDescent="0.25">
      <c r="A24">
        <v>50253582</v>
      </c>
      <c r="B24">
        <v>246424</v>
      </c>
      <c r="C24" t="s">
        <v>18</v>
      </c>
      <c r="D24">
        <v>8919006606</v>
      </c>
      <c r="E24" s="9">
        <v>43871</v>
      </c>
      <c r="F24">
        <v>2164537</v>
      </c>
      <c r="G24" s="10">
        <f>VLOOKUP(H24,'[1]BANCO POPULAR'!$B$5:$D$371,3,0)</f>
        <v>11000000</v>
      </c>
      <c r="H24" s="10">
        <f>VLOOKUP(I24,'[1]BANCO POPULAR'!$B$5:$C$371,1,0)</f>
        <v>230101</v>
      </c>
      <c r="I24" s="11">
        <v>230101</v>
      </c>
      <c r="J24" s="12"/>
      <c r="K24" s="12">
        <v>11595667</v>
      </c>
      <c r="L24" s="12"/>
      <c r="M24">
        <v>3352</v>
      </c>
      <c r="N24">
        <v>3352</v>
      </c>
      <c r="O24" s="12"/>
      <c r="P24" s="11"/>
      <c r="Q24" s="12"/>
      <c r="R24" s="11"/>
      <c r="S24" s="12"/>
      <c r="T24" s="11"/>
      <c r="U24" s="11"/>
      <c r="V24" s="12"/>
    </row>
    <row r="25" spans="1:22" x14ac:dyDescent="0.25">
      <c r="A25">
        <v>50253582</v>
      </c>
      <c r="B25">
        <v>508919</v>
      </c>
      <c r="C25" t="s">
        <v>27</v>
      </c>
      <c r="D25">
        <v>890201235</v>
      </c>
      <c r="E25" s="9">
        <v>43871</v>
      </c>
      <c r="F25">
        <v>6985777</v>
      </c>
      <c r="G25" s="10">
        <f>VLOOKUP(H25,'[1]BANCO POPULAR'!$B$5:$D$371,3,0)</f>
        <v>923272421</v>
      </c>
      <c r="H25" s="10">
        <f>VLOOKUP(I25,'[1]BANCO POPULAR'!$B$5:$C$371,1,0)</f>
        <v>190101</v>
      </c>
      <c r="I25" s="11">
        <v>190101</v>
      </c>
      <c r="J25" s="12"/>
      <c r="K25" s="12">
        <v>205859</v>
      </c>
      <c r="L25" s="12"/>
      <c r="M25">
        <v>890201235</v>
      </c>
      <c r="N25">
        <v>22222</v>
      </c>
      <c r="O25" s="12"/>
      <c r="P25" s="11"/>
      <c r="Q25" s="12"/>
      <c r="R25" s="11"/>
      <c r="S25" s="12"/>
      <c r="T25" s="11"/>
      <c r="U25" s="11"/>
      <c r="V25" s="12"/>
    </row>
    <row r="26" spans="1:22" x14ac:dyDescent="0.25">
      <c r="A26">
        <v>50253582</v>
      </c>
      <c r="B26">
        <v>2449339</v>
      </c>
      <c r="C26" t="s">
        <v>28</v>
      </c>
      <c r="D26">
        <v>8918551381</v>
      </c>
      <c r="E26" s="9">
        <v>43871</v>
      </c>
      <c r="F26">
        <v>7626246</v>
      </c>
      <c r="G26" s="10">
        <f>VLOOKUP(H26,'[1]BANCO POPULAR'!$B$5:$D$371,3,0)</f>
        <v>11000000</v>
      </c>
      <c r="H26" s="10">
        <f>VLOOKUP(I26,'[1]BANCO POPULAR'!$B$5:$C$371,1,0)</f>
        <v>230101</v>
      </c>
      <c r="I26" s="11">
        <v>230101</v>
      </c>
      <c r="J26" s="12"/>
      <c r="K26" s="12">
        <v>1235178</v>
      </c>
      <c r="L26" s="12"/>
      <c r="M26">
        <v>202001</v>
      </c>
      <c r="N26">
        <v>8918551381</v>
      </c>
      <c r="O26" s="12"/>
      <c r="P26" s="11"/>
      <c r="Q26" s="12"/>
      <c r="R26" s="11"/>
      <c r="S26" s="12"/>
      <c r="T26" s="11"/>
      <c r="U26" s="11"/>
      <c r="V26" s="12"/>
    </row>
    <row r="27" spans="1:22" x14ac:dyDescent="0.25">
      <c r="A27">
        <v>50253582</v>
      </c>
      <c r="B27">
        <v>2449340</v>
      </c>
      <c r="C27" t="s">
        <v>28</v>
      </c>
      <c r="D27">
        <v>8918551381</v>
      </c>
      <c r="E27" s="9">
        <v>43871</v>
      </c>
      <c r="F27">
        <v>7626246</v>
      </c>
      <c r="G27" s="10">
        <f>VLOOKUP(H27,'[1]BANCO POPULAR'!$B$5:$D$371,3,0)</f>
        <v>11000000</v>
      </c>
      <c r="H27" s="10">
        <f>VLOOKUP(I27,'[1]BANCO POPULAR'!$B$5:$C$371,1,0)</f>
        <v>230101</v>
      </c>
      <c r="I27" s="11">
        <v>230101</v>
      </c>
      <c r="J27" s="12"/>
      <c r="K27" s="12">
        <v>42978</v>
      </c>
      <c r="L27" s="12"/>
      <c r="M27">
        <v>202001</v>
      </c>
      <c r="N27">
        <v>891855138</v>
      </c>
      <c r="O27" s="12"/>
      <c r="P27" s="11"/>
      <c r="Q27" s="12"/>
      <c r="R27" s="11"/>
      <c r="S27" s="12"/>
      <c r="T27" s="11"/>
      <c r="U27" s="11"/>
      <c r="V27" s="12"/>
    </row>
    <row r="28" spans="1:22" x14ac:dyDescent="0.25">
      <c r="A28">
        <v>50253582</v>
      </c>
      <c r="B28">
        <v>2449341</v>
      </c>
      <c r="C28" t="s">
        <v>28</v>
      </c>
      <c r="D28">
        <v>891855138</v>
      </c>
      <c r="E28" s="9">
        <v>43871</v>
      </c>
      <c r="F28">
        <v>7626246</v>
      </c>
      <c r="G28" s="10">
        <f>VLOOKUP(H28,'[1]BANCO POPULAR'!$B$5:$D$371,3,0)</f>
        <v>923272421</v>
      </c>
      <c r="H28" s="10">
        <f>VLOOKUP(I28,'[1]BANCO POPULAR'!$B$5:$C$371,1,0)</f>
        <v>190101</v>
      </c>
      <c r="I28" s="11">
        <v>190101</v>
      </c>
      <c r="J28" s="12"/>
      <c r="K28" s="12">
        <v>595607</v>
      </c>
      <c r="L28" s="12"/>
      <c r="M28">
        <v>202001</v>
      </c>
      <c r="N28">
        <v>8918551381</v>
      </c>
      <c r="O28" s="12"/>
      <c r="P28" s="11"/>
      <c r="Q28" s="12"/>
      <c r="R28" s="11"/>
      <c r="S28" s="12"/>
      <c r="T28" s="11"/>
      <c r="U28" s="11"/>
      <c r="V28" s="12"/>
    </row>
    <row r="29" spans="1:22" x14ac:dyDescent="0.25">
      <c r="A29">
        <v>50253582</v>
      </c>
      <c r="B29">
        <v>697561</v>
      </c>
      <c r="C29" t="s">
        <v>29</v>
      </c>
      <c r="D29">
        <v>800113389</v>
      </c>
      <c r="E29" s="9">
        <v>43872</v>
      </c>
      <c r="F29">
        <v>2611793</v>
      </c>
      <c r="G29" s="10">
        <f>VLOOKUP(H29,'[1]BANCO POPULAR'!$B$5:$D$371,3,0)</f>
        <v>923272421</v>
      </c>
      <c r="H29" s="10">
        <f>VLOOKUP(I29,'[1]BANCO POPULAR'!$B$5:$C$371,1,0)</f>
        <v>190101</v>
      </c>
      <c r="I29" s="11">
        <v>190101</v>
      </c>
      <c r="J29" s="12"/>
      <c r="K29" s="12">
        <v>311389</v>
      </c>
      <c r="L29" s="12"/>
      <c r="M29">
        <v>8001133897</v>
      </c>
      <c r="N29">
        <v>14000079</v>
      </c>
      <c r="O29" s="12"/>
      <c r="P29" s="11"/>
      <c r="Q29" s="12"/>
      <c r="R29" s="11"/>
      <c r="S29" s="12"/>
      <c r="T29" s="11"/>
      <c r="U29" s="11"/>
      <c r="V29" s="12"/>
    </row>
    <row r="30" spans="1:22" x14ac:dyDescent="0.25">
      <c r="A30">
        <v>50253582</v>
      </c>
      <c r="B30">
        <v>697562</v>
      </c>
      <c r="C30" t="s">
        <v>29</v>
      </c>
      <c r="D30">
        <v>800113389</v>
      </c>
      <c r="E30" s="9">
        <v>43872</v>
      </c>
      <c r="F30">
        <v>2611793</v>
      </c>
      <c r="G30" s="10">
        <f>VLOOKUP(H30,'[1]BANCO POPULAR'!$B$5:$D$371,3,0)</f>
        <v>11000000</v>
      </c>
      <c r="H30" s="10">
        <f>VLOOKUP(I30,'[1]BANCO POPULAR'!$B$5:$C$371,1,0)</f>
        <v>230101</v>
      </c>
      <c r="I30" s="11">
        <v>230101</v>
      </c>
      <c r="J30" s="12"/>
      <c r="K30" s="12">
        <v>36657012</v>
      </c>
      <c r="L30" s="12"/>
      <c r="M30">
        <v>8001133897</v>
      </c>
      <c r="N30">
        <v>140000078</v>
      </c>
      <c r="O30" s="12"/>
      <c r="P30" s="11"/>
      <c r="Q30" s="12"/>
      <c r="R30" s="11"/>
      <c r="S30" s="12"/>
      <c r="T30" s="11"/>
      <c r="U30" s="11"/>
      <c r="V30" s="12"/>
    </row>
    <row r="31" spans="1:22" x14ac:dyDescent="0.25">
      <c r="A31">
        <v>50253582</v>
      </c>
      <c r="B31">
        <v>697564</v>
      </c>
      <c r="C31" t="s">
        <v>29</v>
      </c>
      <c r="D31">
        <v>8001133897</v>
      </c>
      <c r="E31" s="9">
        <v>43872</v>
      </c>
      <c r="F31">
        <v>2611793</v>
      </c>
      <c r="G31" s="10">
        <f>VLOOKUP(H31,'[1]BANCO POPULAR'!$B$5:$D$371,3,0)</f>
        <v>11000000</v>
      </c>
      <c r="H31" s="10">
        <f>VLOOKUP(I31,'[1]BANCO POPULAR'!$B$5:$C$371,1,0)</f>
        <v>230101</v>
      </c>
      <c r="I31" s="11">
        <v>230101</v>
      </c>
      <c r="J31" s="12"/>
      <c r="K31" s="12">
        <v>3475593</v>
      </c>
      <c r="L31" s="12"/>
      <c r="M31">
        <v>8001133897</v>
      </c>
      <c r="N31">
        <v>14000077</v>
      </c>
      <c r="O31" s="12"/>
      <c r="P31" s="11"/>
      <c r="Q31" s="12"/>
      <c r="R31" s="11"/>
      <c r="S31" s="12"/>
      <c r="T31" s="11"/>
      <c r="U31" s="11"/>
      <c r="V31" s="12"/>
    </row>
    <row r="32" spans="1:22" x14ac:dyDescent="0.25">
      <c r="A32">
        <v>50253582</v>
      </c>
      <c r="B32">
        <v>3819242</v>
      </c>
      <c r="C32" t="s">
        <v>24</v>
      </c>
      <c r="D32">
        <v>800093439</v>
      </c>
      <c r="E32" s="9">
        <v>43872</v>
      </c>
      <c r="F32">
        <v>8340076</v>
      </c>
      <c r="G32" s="10">
        <f>VLOOKUP(H32,'[1]BANCO POPULAR'!$B$5:$D$371,3,0)</f>
        <v>923272421</v>
      </c>
      <c r="H32" s="10">
        <f>VLOOKUP(I32,'[1]BANCO POPULAR'!$B$5:$C$371,1,0)</f>
        <v>190101</v>
      </c>
      <c r="I32" s="11">
        <v>190101</v>
      </c>
      <c r="J32" s="12"/>
      <c r="K32" s="12">
        <v>1202155.44</v>
      </c>
      <c r="L32" s="12"/>
      <c r="M32">
        <v>800093439</v>
      </c>
      <c r="N32">
        <v>58925</v>
      </c>
      <c r="O32" s="12"/>
      <c r="P32" s="11"/>
      <c r="Q32" s="12"/>
      <c r="R32" s="11"/>
      <c r="S32" s="12"/>
      <c r="T32" s="11"/>
      <c r="U32" s="11"/>
      <c r="V32" s="12"/>
    </row>
    <row r="33" spans="1:22" x14ac:dyDescent="0.25">
      <c r="A33">
        <v>50253582</v>
      </c>
      <c r="B33">
        <v>610054</v>
      </c>
      <c r="C33" t="s">
        <v>30</v>
      </c>
      <c r="D33">
        <v>8999991513</v>
      </c>
      <c r="E33" s="9">
        <v>43873</v>
      </c>
      <c r="F33">
        <v>3214534368</v>
      </c>
      <c r="G33" s="10">
        <f>VLOOKUP(H33,'[1]BANCO POPULAR'!$B$5:$D$371,3,0)</f>
        <v>11000000</v>
      </c>
      <c r="H33" s="10">
        <f>VLOOKUP(I33,'[1]BANCO POPULAR'!$B$5:$C$371,1,0)</f>
        <v>230101</v>
      </c>
      <c r="I33" s="11">
        <v>230101</v>
      </c>
      <c r="J33" s="12"/>
      <c r="K33" s="12">
        <v>25054772</v>
      </c>
      <c r="L33" s="12"/>
      <c r="M33">
        <v>11111111</v>
      </c>
      <c r="N33">
        <v>11111111</v>
      </c>
      <c r="O33" s="12"/>
      <c r="P33" s="11"/>
      <c r="Q33" s="12"/>
      <c r="R33" s="11"/>
      <c r="S33" s="12"/>
      <c r="T33" s="11"/>
      <c r="U33" s="11"/>
      <c r="V33" s="12"/>
    </row>
    <row r="34" spans="1:22" x14ac:dyDescent="0.25">
      <c r="A34">
        <v>50253582</v>
      </c>
      <c r="B34">
        <v>1066395</v>
      </c>
      <c r="C34" t="s">
        <v>31</v>
      </c>
      <c r="D34">
        <v>8908010537</v>
      </c>
      <c r="E34" s="9">
        <v>43873</v>
      </c>
      <c r="F34">
        <v>89879700</v>
      </c>
      <c r="G34" s="10">
        <f>VLOOKUP(H34,'[1]BANCO POPULAR'!$B$5:$D$371,3,0)</f>
        <v>11000000</v>
      </c>
      <c r="H34" s="10">
        <f>VLOOKUP(I34,'[1]BANCO POPULAR'!$B$5:$C$371,1,0)</f>
        <v>230101</v>
      </c>
      <c r="I34" s="11">
        <v>230101</v>
      </c>
      <c r="J34" s="12"/>
      <c r="K34" s="12">
        <v>5689448</v>
      </c>
      <c r="L34" s="12"/>
      <c r="M34">
        <v>20200113953</v>
      </c>
      <c r="N34">
        <v>11111</v>
      </c>
      <c r="O34" s="12"/>
      <c r="P34" s="11"/>
      <c r="Q34" s="12"/>
      <c r="R34" s="11"/>
      <c r="S34" s="12"/>
      <c r="T34" s="11"/>
      <c r="U34" s="11"/>
      <c r="V34" s="12"/>
    </row>
    <row r="35" spans="1:22" x14ac:dyDescent="0.25">
      <c r="A35">
        <v>50253582</v>
      </c>
      <c r="B35">
        <v>1069360</v>
      </c>
      <c r="C35" t="s">
        <v>31</v>
      </c>
      <c r="D35">
        <v>8908010590</v>
      </c>
      <c r="E35" s="9">
        <v>43873</v>
      </c>
      <c r="F35">
        <v>8879790</v>
      </c>
      <c r="G35" s="10">
        <f>VLOOKUP(H35,'[1]BANCO POPULAR'!$B$5:$D$371,3,0)</f>
        <v>11000000</v>
      </c>
      <c r="H35" s="10">
        <f>VLOOKUP(I35,'[1]BANCO POPULAR'!$B$5:$C$371,1,0)</f>
        <v>230101</v>
      </c>
      <c r="I35" s="11">
        <v>230101</v>
      </c>
      <c r="J35" s="12"/>
      <c r="K35" s="12">
        <v>3624410</v>
      </c>
      <c r="L35" s="12"/>
      <c r="M35">
        <v>8908010590</v>
      </c>
      <c r="N35">
        <v>11111</v>
      </c>
      <c r="O35" s="12"/>
      <c r="P35" s="11"/>
      <c r="Q35" s="12"/>
      <c r="R35" s="11"/>
      <c r="S35" s="12"/>
      <c r="T35" s="11"/>
      <c r="U35" s="11"/>
      <c r="V35" s="12"/>
    </row>
    <row r="36" spans="1:22" x14ac:dyDescent="0.25">
      <c r="A36">
        <v>50253582</v>
      </c>
      <c r="B36">
        <v>3019566</v>
      </c>
      <c r="C36" t="s">
        <v>32</v>
      </c>
      <c r="D36">
        <v>8902019006</v>
      </c>
      <c r="E36" s="9">
        <v>43873</v>
      </c>
      <c r="F36">
        <v>6115555</v>
      </c>
      <c r="G36" s="10">
        <f>VLOOKUP(H36,'[1]BANCO POPULAR'!$B$5:$D$371,3,0)</f>
        <v>11000000</v>
      </c>
      <c r="H36" s="10">
        <f>VLOOKUP(I36,'[1]BANCO POPULAR'!$B$5:$C$371,1,0)</f>
        <v>230101</v>
      </c>
      <c r="I36" s="11">
        <v>230101</v>
      </c>
      <c r="J36" s="12"/>
      <c r="K36" s="12">
        <v>17610094</v>
      </c>
      <c r="L36" s="12"/>
      <c r="M36">
        <v>20200113868</v>
      </c>
      <c r="N36">
        <v>11111</v>
      </c>
      <c r="O36" s="12"/>
      <c r="P36" s="11"/>
      <c r="Q36" s="12"/>
      <c r="R36" s="11"/>
      <c r="S36" s="12"/>
      <c r="T36" s="11"/>
      <c r="U36" s="11"/>
      <c r="V36" s="12"/>
    </row>
    <row r="37" spans="1:22" x14ac:dyDescent="0.25">
      <c r="A37">
        <v>50253582</v>
      </c>
      <c r="B37">
        <v>147012</v>
      </c>
      <c r="C37" t="s">
        <v>33</v>
      </c>
      <c r="D37">
        <v>800103913</v>
      </c>
      <c r="E37" s="9">
        <v>43874</v>
      </c>
      <c r="F37">
        <v>8631687</v>
      </c>
      <c r="G37" s="10">
        <f>VLOOKUP(H37,'[1]BANCO POPULAR'!$B$5:$D$371,3,0)</f>
        <v>11000000</v>
      </c>
      <c r="H37" s="10">
        <f>VLOOKUP(I37,'[1]BANCO POPULAR'!$B$5:$C$371,1,0)</f>
        <v>230101</v>
      </c>
      <c r="I37" s="11">
        <v>230101</v>
      </c>
      <c r="J37" s="12"/>
      <c r="K37" s="12">
        <v>1266580</v>
      </c>
      <c r="L37" s="12"/>
      <c r="M37">
        <v>1445</v>
      </c>
      <c r="N37">
        <v>1445</v>
      </c>
      <c r="O37" s="12"/>
      <c r="P37" s="11"/>
      <c r="Q37" s="12"/>
      <c r="R37" s="11"/>
      <c r="S37" s="12"/>
      <c r="T37" s="11"/>
      <c r="U37" s="11"/>
      <c r="V37" s="12"/>
    </row>
    <row r="38" spans="1:22" x14ac:dyDescent="0.25">
      <c r="A38">
        <v>50253582</v>
      </c>
      <c r="B38">
        <v>147013</v>
      </c>
      <c r="C38" t="s">
        <v>33</v>
      </c>
      <c r="D38">
        <v>800103913</v>
      </c>
      <c r="E38" s="9">
        <v>43874</v>
      </c>
      <c r="F38">
        <v>8631687</v>
      </c>
      <c r="G38" s="10">
        <f>VLOOKUP(H38,'[1]BANCO POPULAR'!$B$5:$D$371,3,0)</f>
        <v>11000000</v>
      </c>
      <c r="H38" s="10">
        <f>VLOOKUP(I38,'[1]BANCO POPULAR'!$B$5:$C$371,1,0)</f>
        <v>230101</v>
      </c>
      <c r="I38" s="11">
        <v>230101</v>
      </c>
      <c r="J38" s="12"/>
      <c r="K38" s="12">
        <v>11601629</v>
      </c>
      <c r="L38" s="12"/>
      <c r="M38">
        <v>1439</v>
      </c>
      <c r="N38">
        <v>1439</v>
      </c>
      <c r="O38" s="12"/>
      <c r="P38" s="11"/>
      <c r="Q38" s="12"/>
      <c r="R38" s="11"/>
      <c r="S38" s="12"/>
      <c r="T38" s="11"/>
      <c r="U38" s="11"/>
      <c r="V38" s="12"/>
    </row>
    <row r="39" spans="1:22" x14ac:dyDescent="0.25">
      <c r="A39">
        <v>50253582</v>
      </c>
      <c r="B39">
        <v>207710</v>
      </c>
      <c r="C39" t="s">
        <v>20</v>
      </c>
      <c r="D39">
        <v>8906800622</v>
      </c>
      <c r="E39" s="9">
        <v>43874</v>
      </c>
      <c r="F39">
        <v>8281483</v>
      </c>
      <c r="G39" s="10">
        <f>VLOOKUP(H39,'[1]BANCO POPULAR'!$B$5:$D$371,3,0)</f>
        <v>11000000</v>
      </c>
      <c r="H39" s="10">
        <f>VLOOKUP(I39,'[1]BANCO POPULAR'!$B$5:$C$371,1,0)</f>
        <v>230101</v>
      </c>
      <c r="I39" s="11">
        <v>230101</v>
      </c>
      <c r="J39" s="12"/>
      <c r="K39" s="12">
        <v>4469</v>
      </c>
      <c r="L39" s="12"/>
      <c r="M39">
        <v>20200114081</v>
      </c>
      <c r="N39">
        <v>11111</v>
      </c>
      <c r="O39" s="12"/>
      <c r="P39" s="11"/>
      <c r="Q39" s="12"/>
      <c r="R39" s="11"/>
      <c r="S39" s="12"/>
      <c r="T39" s="11"/>
      <c r="U39" s="11"/>
      <c r="V39" s="12"/>
    </row>
    <row r="40" spans="1:22" x14ac:dyDescent="0.25">
      <c r="A40">
        <v>50253582</v>
      </c>
      <c r="B40">
        <v>219599</v>
      </c>
      <c r="C40" t="s">
        <v>34</v>
      </c>
      <c r="D40">
        <v>8000981904</v>
      </c>
      <c r="E40" s="9">
        <v>43874</v>
      </c>
      <c r="F40">
        <v>6751028</v>
      </c>
      <c r="G40" s="10">
        <f>VLOOKUP(H40,'[1]BANCO POPULAR'!$B$5:$D$371,3,0)</f>
        <v>11000000</v>
      </c>
      <c r="H40" s="10">
        <f>VLOOKUP(I40,'[1]BANCO POPULAR'!$B$5:$C$371,1,0)</f>
        <v>230101</v>
      </c>
      <c r="I40" s="11">
        <v>230101</v>
      </c>
      <c r="J40" s="12"/>
      <c r="K40" s="12">
        <v>280988</v>
      </c>
      <c r="L40" s="12"/>
      <c r="M40">
        <v>20200113886</v>
      </c>
      <c r="N40">
        <v>11111</v>
      </c>
      <c r="O40" s="12"/>
      <c r="P40" s="11"/>
      <c r="Q40" s="12"/>
      <c r="R40" s="11"/>
      <c r="S40" s="12"/>
      <c r="T40" s="11"/>
      <c r="U40" s="11"/>
      <c r="V40" s="12"/>
    </row>
    <row r="41" spans="1:22" x14ac:dyDescent="0.25">
      <c r="A41">
        <v>50253582</v>
      </c>
      <c r="B41">
        <v>706147</v>
      </c>
      <c r="C41" t="s">
        <v>19</v>
      </c>
      <c r="D41">
        <v>892099325</v>
      </c>
      <c r="E41" s="9">
        <v>43874</v>
      </c>
      <c r="F41">
        <v>6451867</v>
      </c>
      <c r="G41" s="10">
        <f>VLOOKUP(H41,'[1]BANCO POPULAR'!$B$5:$D$371,3,0)</f>
        <v>11000000</v>
      </c>
      <c r="H41" s="10">
        <f>VLOOKUP(I41,'[1]BANCO POPULAR'!$B$5:$C$371,1,0)</f>
        <v>230101</v>
      </c>
      <c r="I41" s="11">
        <v>230101</v>
      </c>
      <c r="J41" s="12"/>
      <c r="K41" s="12">
        <v>226255</v>
      </c>
      <c r="L41" s="12"/>
      <c r="M41">
        <v>892099325</v>
      </c>
      <c r="N41">
        <v>20200113991</v>
      </c>
      <c r="O41" s="12"/>
      <c r="P41" s="11"/>
      <c r="Q41" s="12"/>
      <c r="R41" s="11"/>
      <c r="S41" s="12"/>
      <c r="T41" s="11"/>
      <c r="U41" s="11"/>
      <c r="V41" s="12"/>
    </row>
    <row r="42" spans="1:22" x14ac:dyDescent="0.25">
      <c r="A42">
        <v>50253582</v>
      </c>
      <c r="B42">
        <v>706148</v>
      </c>
      <c r="C42" t="s">
        <v>19</v>
      </c>
      <c r="D42">
        <v>892099325</v>
      </c>
      <c r="E42" s="9">
        <v>43874</v>
      </c>
      <c r="F42">
        <v>6451867</v>
      </c>
      <c r="G42" s="10">
        <f>VLOOKUP(H42,'[1]BANCO POPULAR'!$B$5:$D$371,3,0)</f>
        <v>11000000</v>
      </c>
      <c r="H42" s="10">
        <f>VLOOKUP(I42,'[1]BANCO POPULAR'!$B$5:$C$371,1,0)</f>
        <v>230101</v>
      </c>
      <c r="I42" s="11">
        <v>230101</v>
      </c>
      <c r="J42" s="12"/>
      <c r="K42" s="12">
        <v>226255</v>
      </c>
      <c r="L42" s="12"/>
      <c r="M42">
        <v>892099325</v>
      </c>
      <c r="N42">
        <v>20190811958</v>
      </c>
      <c r="O42" s="12"/>
      <c r="P42" s="11"/>
      <c r="Q42" s="12"/>
      <c r="R42" s="11"/>
      <c r="S42" s="12"/>
      <c r="T42" s="11"/>
      <c r="U42" s="11"/>
      <c r="V42" s="12"/>
    </row>
    <row r="43" spans="1:22" x14ac:dyDescent="0.25">
      <c r="A43">
        <v>50253582</v>
      </c>
      <c r="B43">
        <v>2472029</v>
      </c>
      <c r="C43" t="s">
        <v>35</v>
      </c>
      <c r="D43">
        <v>890207790</v>
      </c>
      <c r="E43" s="9">
        <v>43874</v>
      </c>
      <c r="F43">
        <v>3143778179</v>
      </c>
      <c r="G43" s="10">
        <f>VLOOKUP(H43,'[1]BANCO POPULAR'!$B$5:$D$371,3,0)</f>
        <v>11000000</v>
      </c>
      <c r="H43" s="10">
        <f>VLOOKUP(I43,'[1]BANCO POPULAR'!$B$5:$C$371,1,0)</f>
        <v>230101</v>
      </c>
      <c r="I43" s="11">
        <v>230101</v>
      </c>
      <c r="J43" s="12"/>
      <c r="K43" s="12">
        <v>416597</v>
      </c>
      <c r="L43" s="12"/>
      <c r="M43">
        <v>20200113928</v>
      </c>
      <c r="N43">
        <v>1111</v>
      </c>
      <c r="O43" s="12"/>
      <c r="P43" s="11"/>
      <c r="Q43" s="12"/>
      <c r="R43" s="11"/>
      <c r="S43" s="12"/>
      <c r="T43" s="11"/>
      <c r="U43" s="11"/>
      <c r="V43" s="12"/>
    </row>
    <row r="44" spans="1:22" x14ac:dyDescent="0.25">
      <c r="A44">
        <v>50253582</v>
      </c>
      <c r="B44">
        <v>419216</v>
      </c>
      <c r="C44" t="s">
        <v>18</v>
      </c>
      <c r="D44">
        <v>890000439</v>
      </c>
      <c r="E44" s="9">
        <v>43875</v>
      </c>
      <c r="F44">
        <v>7411780</v>
      </c>
      <c r="G44" s="10">
        <f>VLOOKUP(H44,'[1]BANCO POPULAR'!$B$5:$D$371,3,0)</f>
        <v>11000000</v>
      </c>
      <c r="H44" s="10">
        <f>VLOOKUP(I44,'[1]BANCO POPULAR'!$B$5:$C$371,1,0)</f>
        <v>230101</v>
      </c>
      <c r="I44" s="11">
        <v>230101</v>
      </c>
      <c r="J44" s="12"/>
      <c r="K44" s="12">
        <v>1910181</v>
      </c>
      <c r="L44" s="12"/>
      <c r="M44">
        <v>213426113832</v>
      </c>
      <c r="N44">
        <v>11111</v>
      </c>
      <c r="O44" s="12"/>
      <c r="P44" s="11"/>
      <c r="Q44" s="12"/>
      <c r="R44" s="11"/>
      <c r="S44" s="12"/>
      <c r="T44" s="11"/>
      <c r="U44" s="11"/>
      <c r="V44" s="12"/>
    </row>
    <row r="45" spans="1:22" x14ac:dyDescent="0.25">
      <c r="A45">
        <v>50253582</v>
      </c>
      <c r="B45">
        <v>482652</v>
      </c>
      <c r="C45" t="s">
        <v>30</v>
      </c>
      <c r="D45">
        <v>8999993281</v>
      </c>
      <c r="E45" s="9">
        <v>43875</v>
      </c>
      <c r="F45">
        <v>8439101</v>
      </c>
      <c r="G45" s="10">
        <f>VLOOKUP(H45,'[1]BANCO POPULAR'!$B$5:$D$371,3,0)</f>
        <v>11000000</v>
      </c>
      <c r="H45" s="10">
        <f>VLOOKUP(I45,'[1]BANCO POPULAR'!$B$5:$C$371,1,0)</f>
        <v>230101</v>
      </c>
      <c r="I45" s="11">
        <v>230101</v>
      </c>
      <c r="J45" s="12"/>
      <c r="K45" s="12">
        <v>3686370</v>
      </c>
      <c r="L45" s="12"/>
      <c r="M45">
        <v>1111111</v>
      </c>
      <c r="N45">
        <v>1111111</v>
      </c>
      <c r="O45" s="12"/>
      <c r="P45" s="11"/>
      <c r="Q45" s="12"/>
      <c r="R45" s="11"/>
      <c r="S45" s="12"/>
      <c r="T45" s="11"/>
      <c r="U45" s="11"/>
      <c r="V45" s="12"/>
    </row>
    <row r="46" spans="1:22" x14ac:dyDescent="0.25">
      <c r="A46">
        <v>50253582</v>
      </c>
      <c r="B46">
        <v>496377</v>
      </c>
      <c r="C46" t="s">
        <v>36</v>
      </c>
      <c r="D46">
        <v>8999990531</v>
      </c>
      <c r="E46" s="9">
        <v>43875</v>
      </c>
      <c r="F46">
        <v>8486806</v>
      </c>
      <c r="G46" s="10">
        <f>VLOOKUP(H46,'[1]BANCO POPULAR'!$B$5:$D$371,3,0)</f>
        <v>11000000</v>
      </c>
      <c r="H46" s="10">
        <f>VLOOKUP(I46,'[1]BANCO POPULAR'!$B$5:$C$371,1,0)</f>
        <v>230101</v>
      </c>
      <c r="I46" s="11">
        <v>230101</v>
      </c>
      <c r="J46" s="12"/>
      <c r="K46" s="12">
        <v>361444</v>
      </c>
      <c r="L46" s="12"/>
      <c r="M46">
        <v>20191208166</v>
      </c>
      <c r="N46">
        <v>11111</v>
      </c>
      <c r="O46" s="12"/>
      <c r="P46" s="11"/>
      <c r="Q46" s="12"/>
      <c r="R46" s="11"/>
      <c r="S46" s="12"/>
      <c r="T46" s="11"/>
      <c r="U46" s="11"/>
      <c r="V46" s="12"/>
    </row>
    <row r="47" spans="1:22" x14ac:dyDescent="0.25">
      <c r="A47">
        <v>50253582</v>
      </c>
      <c r="B47">
        <v>609720</v>
      </c>
      <c r="C47" t="s">
        <v>30</v>
      </c>
      <c r="D47">
        <v>8999990536</v>
      </c>
      <c r="E47" s="9">
        <v>43875</v>
      </c>
      <c r="F47">
        <v>8323030</v>
      </c>
      <c r="G47" s="10">
        <f>VLOOKUP(H47,'[1]BANCO POPULAR'!$B$5:$D$371,3,0)</f>
        <v>11000000</v>
      </c>
      <c r="H47" s="10">
        <f>VLOOKUP(I47,'[1]BANCO POPULAR'!$B$5:$C$371,1,0)</f>
        <v>230101</v>
      </c>
      <c r="I47" s="11">
        <v>230101</v>
      </c>
      <c r="J47" s="12"/>
      <c r="K47" s="12">
        <v>235537</v>
      </c>
      <c r="L47" s="12"/>
      <c r="M47">
        <v>11111111</v>
      </c>
      <c r="N47">
        <v>11111111</v>
      </c>
      <c r="O47" s="12"/>
      <c r="P47" s="11"/>
      <c r="Q47" s="12"/>
      <c r="R47" s="11"/>
      <c r="S47" s="12"/>
      <c r="T47" s="11"/>
      <c r="U47" s="11"/>
      <c r="V47" s="12"/>
    </row>
    <row r="48" spans="1:22" x14ac:dyDescent="0.25">
      <c r="A48">
        <v>50253582</v>
      </c>
      <c r="B48">
        <v>2875944</v>
      </c>
      <c r="C48" t="s">
        <v>34</v>
      </c>
      <c r="D48">
        <v>8000981936</v>
      </c>
      <c r="E48" s="9">
        <v>43875</v>
      </c>
      <c r="F48">
        <v>6755004</v>
      </c>
      <c r="G48" s="10">
        <f>VLOOKUP(H48,'[1]BANCO POPULAR'!$B$5:$D$371,3,0)</f>
        <v>12200000</v>
      </c>
      <c r="H48" s="10">
        <f>VLOOKUP(I48,'[1]BANCO POPULAR'!$B$5:$C$371,1,0)</f>
        <v>250101</v>
      </c>
      <c r="I48" s="11">
        <v>250101</v>
      </c>
      <c r="J48" s="12"/>
      <c r="K48" s="12">
        <v>12936</v>
      </c>
      <c r="L48" s="12"/>
      <c r="M48">
        <v>2018097340</v>
      </c>
      <c r="N48">
        <v>111111</v>
      </c>
      <c r="O48" s="12"/>
      <c r="P48" s="11"/>
      <c r="Q48" s="12"/>
      <c r="R48" s="11"/>
      <c r="S48" s="12"/>
      <c r="T48" s="11"/>
      <c r="U48" s="11"/>
      <c r="V48" s="12"/>
    </row>
    <row r="49" spans="1:22" x14ac:dyDescent="0.25">
      <c r="A49">
        <v>50253582</v>
      </c>
      <c r="B49">
        <v>2037679</v>
      </c>
      <c r="C49" t="s">
        <v>25</v>
      </c>
      <c r="D49">
        <v>8909050559</v>
      </c>
      <c r="E49" s="9">
        <v>43878</v>
      </c>
      <c r="F49">
        <v>3803646</v>
      </c>
      <c r="G49" s="10">
        <f>VLOOKUP(H49,'[1]BANCO POPULAR'!$B$5:$D$371,3,0)</f>
        <v>11000000</v>
      </c>
      <c r="H49" s="10">
        <f>VLOOKUP(I49,'[1]BANCO POPULAR'!$B$5:$C$371,1,0)</f>
        <v>230101</v>
      </c>
      <c r="I49" s="11">
        <v>230101</v>
      </c>
      <c r="J49" s="12"/>
      <c r="K49" s="12">
        <v>1607830</v>
      </c>
      <c r="L49" s="12"/>
      <c r="M49">
        <v>11111</v>
      </c>
      <c r="N49">
        <v>20191213428</v>
      </c>
      <c r="O49" s="12"/>
      <c r="P49" s="11"/>
      <c r="Q49" s="12"/>
      <c r="R49" s="11"/>
      <c r="S49" s="12"/>
      <c r="T49" s="11"/>
      <c r="U49" s="11"/>
      <c r="V49" s="12"/>
    </row>
    <row r="50" spans="1:22" x14ac:dyDescent="0.25">
      <c r="A50">
        <v>50253582</v>
      </c>
      <c r="B50">
        <v>604929</v>
      </c>
      <c r="C50" t="s">
        <v>27</v>
      </c>
      <c r="D50">
        <v>890201235</v>
      </c>
      <c r="E50" s="9">
        <v>43879</v>
      </c>
      <c r="F50">
        <v>6985777</v>
      </c>
      <c r="G50" s="10">
        <f>VLOOKUP(H50,'[1]BANCO POPULAR'!$B$5:$D$371,3,0)</f>
        <v>11000000</v>
      </c>
      <c r="H50" s="10">
        <f>VLOOKUP(I50,'[1]BANCO POPULAR'!$B$5:$C$371,1,0)</f>
        <v>230101</v>
      </c>
      <c r="I50" s="11">
        <v>230101</v>
      </c>
      <c r="J50" s="12"/>
      <c r="K50" s="12">
        <v>28116736</v>
      </c>
      <c r="L50" s="12"/>
      <c r="M50">
        <v>890201235</v>
      </c>
      <c r="N50">
        <v>963</v>
      </c>
      <c r="O50" s="12"/>
      <c r="P50" s="11"/>
      <c r="Q50" s="12"/>
      <c r="R50" s="11"/>
      <c r="S50" s="12"/>
      <c r="T50" s="11"/>
      <c r="U50" s="11"/>
      <c r="V50" s="12"/>
    </row>
    <row r="51" spans="1:22" x14ac:dyDescent="0.25">
      <c r="A51">
        <v>50253582</v>
      </c>
      <c r="B51">
        <v>683341</v>
      </c>
      <c r="C51" t="s">
        <v>27</v>
      </c>
      <c r="D51">
        <v>890205581</v>
      </c>
      <c r="E51" s="9">
        <v>43879</v>
      </c>
      <c r="F51">
        <v>6324841</v>
      </c>
      <c r="G51" s="10">
        <f>VLOOKUP(H51,'[1]BANCO POPULAR'!$B$5:$D$371,3,0)</f>
        <v>11000000</v>
      </c>
      <c r="H51" s="10">
        <f>VLOOKUP(I51,'[1]BANCO POPULAR'!$B$5:$C$371,1,0)</f>
        <v>230101</v>
      </c>
      <c r="I51" s="11">
        <v>230101</v>
      </c>
      <c r="J51" s="12"/>
      <c r="K51" s="12">
        <v>802614</v>
      </c>
      <c r="L51" s="12"/>
      <c r="M51">
        <v>20200114053</v>
      </c>
      <c r="N51" t="s">
        <v>37</v>
      </c>
      <c r="O51" s="12"/>
      <c r="P51" s="11"/>
      <c r="Q51" s="12"/>
      <c r="R51" s="11"/>
      <c r="S51" s="12"/>
      <c r="T51" s="11"/>
      <c r="U51" s="11"/>
      <c r="V51" s="12"/>
    </row>
    <row r="52" spans="1:22" x14ac:dyDescent="0.25">
      <c r="A52">
        <v>50253582</v>
      </c>
      <c r="B52">
        <v>1047562</v>
      </c>
      <c r="C52" t="s">
        <v>24</v>
      </c>
      <c r="D52">
        <v>8000934391</v>
      </c>
      <c r="E52" s="9">
        <v>43879</v>
      </c>
      <c r="F52">
        <v>8340076</v>
      </c>
      <c r="G52" s="10">
        <f>VLOOKUP(H52,'[1]BANCO POPULAR'!$B$5:$D$371,3,0)</f>
        <v>923272421</v>
      </c>
      <c r="H52" s="10">
        <f>VLOOKUP(I52,'[1]BANCO POPULAR'!$B$5:$C$371,1,0)</f>
        <v>190101</v>
      </c>
      <c r="I52" s="11">
        <v>190101</v>
      </c>
      <c r="J52" s="12"/>
      <c r="K52" s="12">
        <v>1201997.97</v>
      </c>
      <c r="L52" s="12"/>
      <c r="M52">
        <v>8000934391</v>
      </c>
      <c r="N52">
        <v>59697</v>
      </c>
      <c r="O52" s="12"/>
      <c r="P52" s="11"/>
      <c r="Q52" s="12"/>
      <c r="R52" s="11"/>
      <c r="S52" s="12"/>
      <c r="T52" s="11"/>
      <c r="U52" s="11"/>
      <c r="V52" s="12"/>
    </row>
    <row r="53" spans="1:22" x14ac:dyDescent="0.25">
      <c r="A53">
        <v>50253582</v>
      </c>
      <c r="B53">
        <v>2728310</v>
      </c>
      <c r="C53" t="s">
        <v>38</v>
      </c>
      <c r="D53">
        <v>891580016</v>
      </c>
      <c r="E53" s="9">
        <v>43879</v>
      </c>
      <c r="F53">
        <v>8244539</v>
      </c>
      <c r="G53" s="10">
        <f>VLOOKUP(H53,'[1]BANCO POPULAR'!$B$5:$D$371,3,0)</f>
        <v>923272421</v>
      </c>
      <c r="H53" s="10">
        <f>VLOOKUP(I53,'[1]BANCO POPULAR'!$B$5:$C$371,1,0)</f>
        <v>190101</v>
      </c>
      <c r="I53" s="11">
        <v>190101</v>
      </c>
      <c r="J53" s="12"/>
      <c r="K53" s="12">
        <v>4992330.0599999996</v>
      </c>
      <c r="L53" s="12"/>
      <c r="M53">
        <v>14046</v>
      </c>
      <c r="N53" t="s">
        <v>39</v>
      </c>
      <c r="O53" s="12"/>
      <c r="P53" s="11"/>
      <c r="Q53" s="12"/>
      <c r="R53" s="11"/>
      <c r="S53" s="12"/>
      <c r="T53" s="11"/>
      <c r="U53" s="11"/>
      <c r="V53" s="12"/>
    </row>
    <row r="54" spans="1:22" x14ac:dyDescent="0.25">
      <c r="A54">
        <v>50253582</v>
      </c>
      <c r="B54">
        <v>2728316</v>
      </c>
      <c r="C54" t="s">
        <v>38</v>
      </c>
      <c r="D54">
        <v>891580016</v>
      </c>
      <c r="E54" s="9">
        <v>43879</v>
      </c>
      <c r="F54">
        <v>8244539</v>
      </c>
      <c r="G54" s="10">
        <f>VLOOKUP(H54,'[1]BANCO POPULAR'!$B$5:$D$371,3,0)</f>
        <v>923272421</v>
      </c>
      <c r="H54" s="10">
        <f>VLOOKUP(I54,'[1]BANCO POPULAR'!$B$5:$C$371,1,0)</f>
        <v>190101</v>
      </c>
      <c r="I54" s="11">
        <v>190101</v>
      </c>
      <c r="J54" s="12"/>
      <c r="K54" s="12">
        <v>3467351.37</v>
      </c>
      <c r="L54" s="12"/>
      <c r="M54">
        <v>14363</v>
      </c>
      <c r="N54" t="s">
        <v>40</v>
      </c>
      <c r="O54" s="12"/>
      <c r="P54" s="11"/>
      <c r="Q54" s="12"/>
      <c r="R54" s="11"/>
      <c r="S54" s="12"/>
      <c r="T54" s="11"/>
      <c r="U54" s="11"/>
      <c r="V54" s="12"/>
    </row>
    <row r="55" spans="1:22" x14ac:dyDescent="0.25">
      <c r="A55">
        <v>50253582</v>
      </c>
      <c r="B55">
        <v>2728317</v>
      </c>
      <c r="C55" t="s">
        <v>38</v>
      </c>
      <c r="D55">
        <v>891580016</v>
      </c>
      <c r="E55" s="9">
        <v>43879</v>
      </c>
      <c r="F55">
        <v>8244539</v>
      </c>
      <c r="G55" s="10">
        <f>VLOOKUP(H55,'[1]BANCO POPULAR'!$B$5:$D$371,3,0)</f>
        <v>923272421</v>
      </c>
      <c r="H55" s="10">
        <f>VLOOKUP(I55,'[1]BANCO POPULAR'!$B$5:$C$371,1,0)</f>
        <v>190101</v>
      </c>
      <c r="I55" s="11">
        <v>190101</v>
      </c>
      <c r="J55" s="12"/>
      <c r="K55" s="12">
        <v>27006095.41</v>
      </c>
      <c r="L55" s="12"/>
      <c r="M55">
        <v>14041</v>
      </c>
      <c r="N55">
        <v>14041</v>
      </c>
      <c r="O55" s="12"/>
      <c r="P55" s="11"/>
      <c r="Q55" s="12"/>
      <c r="R55" s="11"/>
      <c r="S55" s="12"/>
      <c r="T55" s="11"/>
      <c r="U55" s="11"/>
      <c r="V55" s="12"/>
    </row>
    <row r="56" spans="1:22" x14ac:dyDescent="0.25">
      <c r="A56">
        <v>50253582</v>
      </c>
      <c r="B56">
        <v>2736434</v>
      </c>
      <c r="C56" t="s">
        <v>41</v>
      </c>
      <c r="D56">
        <v>892399999</v>
      </c>
      <c r="E56" s="9">
        <v>43879</v>
      </c>
      <c r="F56">
        <v>5748230</v>
      </c>
      <c r="G56" s="10">
        <f>VLOOKUP(H56,'[1]BANCO POPULAR'!$B$5:$D$371,3,0)</f>
        <v>11000000</v>
      </c>
      <c r="H56" s="10">
        <f>VLOOKUP(I56,'[1]BANCO POPULAR'!$B$5:$C$371,1,0)</f>
        <v>230101</v>
      </c>
      <c r="I56" s="11">
        <v>230101</v>
      </c>
      <c r="J56" s="12"/>
      <c r="K56" s="12">
        <v>880018.43</v>
      </c>
      <c r="L56" s="12"/>
      <c r="M56">
        <v>439</v>
      </c>
      <c r="N56">
        <v>591</v>
      </c>
      <c r="O56" s="12"/>
      <c r="P56" s="11"/>
      <c r="Q56" s="12"/>
      <c r="R56" s="11"/>
      <c r="S56" s="12"/>
      <c r="T56" s="11"/>
      <c r="U56" s="11"/>
      <c r="V56" s="12"/>
    </row>
    <row r="57" spans="1:22" x14ac:dyDescent="0.25">
      <c r="A57">
        <v>50253582</v>
      </c>
      <c r="B57">
        <v>3860587</v>
      </c>
      <c r="C57" t="s">
        <v>20</v>
      </c>
      <c r="D57">
        <v>8906800084</v>
      </c>
      <c r="E57" s="9">
        <v>43879</v>
      </c>
      <c r="F57">
        <v>8868181</v>
      </c>
      <c r="G57" s="10">
        <f>VLOOKUP(H57,'[1]BANCO POPULAR'!$B$5:$D$371,3,0)</f>
        <v>11000000</v>
      </c>
      <c r="H57" s="10">
        <f>VLOOKUP(I57,'[1]BANCO POPULAR'!$B$5:$C$371,1,0)</f>
        <v>230101</v>
      </c>
      <c r="I57" s="11">
        <v>230101</v>
      </c>
      <c r="J57" s="12"/>
      <c r="K57" s="12">
        <v>6103704</v>
      </c>
      <c r="L57" s="12"/>
      <c r="M57">
        <v>20190711478</v>
      </c>
      <c r="N57">
        <v>11111</v>
      </c>
      <c r="O57" s="12"/>
      <c r="P57" s="11"/>
      <c r="Q57" s="12"/>
      <c r="R57" s="11"/>
      <c r="S57" s="12"/>
      <c r="T57" s="11"/>
      <c r="U57" s="11"/>
      <c r="V57" s="12"/>
    </row>
    <row r="58" spans="1:22" x14ac:dyDescent="0.25">
      <c r="A58">
        <v>50253582</v>
      </c>
      <c r="B58">
        <v>324736</v>
      </c>
      <c r="C58" t="s">
        <v>23</v>
      </c>
      <c r="D58">
        <v>8001039238</v>
      </c>
      <c r="E58" s="9">
        <v>43880</v>
      </c>
      <c r="F58">
        <v>3004071794</v>
      </c>
      <c r="G58" s="10">
        <f>VLOOKUP(H58,'[1]BANCO POPULAR'!$B$5:$D$371,3,0)</f>
        <v>11000000</v>
      </c>
      <c r="H58" s="10">
        <f>VLOOKUP(I58,'[1]BANCO POPULAR'!$B$5:$C$371,1,0)</f>
        <v>230101</v>
      </c>
      <c r="I58" s="11">
        <v>230101</v>
      </c>
      <c r="J58" s="12"/>
      <c r="K58" s="12">
        <v>965088</v>
      </c>
      <c r="L58" s="12"/>
      <c r="M58">
        <v>20191007670</v>
      </c>
      <c r="N58">
        <v>11111</v>
      </c>
      <c r="O58" s="12"/>
      <c r="P58" s="11"/>
      <c r="Q58" s="12"/>
      <c r="R58" s="11"/>
      <c r="S58" s="12"/>
      <c r="T58" s="11"/>
      <c r="U58" s="11"/>
      <c r="V58" s="12"/>
    </row>
    <row r="59" spans="1:22" x14ac:dyDescent="0.25">
      <c r="A59">
        <v>50253582</v>
      </c>
      <c r="B59">
        <v>324739</v>
      </c>
      <c r="C59" t="s">
        <v>23</v>
      </c>
      <c r="D59">
        <v>8001039238</v>
      </c>
      <c r="E59" s="9">
        <v>43880</v>
      </c>
      <c r="F59">
        <v>3004071794</v>
      </c>
      <c r="G59" s="10">
        <f>VLOOKUP(H59,'[1]BANCO POPULAR'!$B$5:$D$371,3,0)</f>
        <v>11000000</v>
      </c>
      <c r="H59" s="10">
        <f>VLOOKUP(I59,'[1]BANCO POPULAR'!$B$5:$C$371,1,0)</f>
        <v>230101</v>
      </c>
      <c r="I59" s="11">
        <v>230101</v>
      </c>
      <c r="J59" s="12"/>
      <c r="K59" s="12">
        <v>18121067</v>
      </c>
      <c r="L59" s="12"/>
      <c r="M59">
        <v>20191012514</v>
      </c>
      <c r="N59">
        <v>20191012523</v>
      </c>
      <c r="O59" s="12"/>
      <c r="P59" s="11"/>
      <c r="Q59" s="12"/>
      <c r="R59" s="11"/>
      <c r="S59" s="12"/>
      <c r="T59" s="11"/>
      <c r="U59" s="11"/>
      <c r="V59" s="12"/>
    </row>
    <row r="60" spans="1:22" x14ac:dyDescent="0.25">
      <c r="A60">
        <v>50253582</v>
      </c>
      <c r="B60">
        <v>324740</v>
      </c>
      <c r="C60" t="s">
        <v>23</v>
      </c>
      <c r="D60">
        <v>8001039238</v>
      </c>
      <c r="E60" s="9">
        <v>43880</v>
      </c>
      <c r="F60">
        <v>3004071794</v>
      </c>
      <c r="G60" s="10">
        <f>VLOOKUP(H60,'[1]BANCO POPULAR'!$B$5:$D$371,3,0)</f>
        <v>11000000</v>
      </c>
      <c r="H60" s="10">
        <f>VLOOKUP(I60,'[1]BANCO POPULAR'!$B$5:$C$371,1,0)</f>
        <v>230101</v>
      </c>
      <c r="I60" s="11">
        <v>230101</v>
      </c>
      <c r="J60" s="12"/>
      <c r="K60" s="12">
        <v>18121067</v>
      </c>
      <c r="L60" s="12"/>
      <c r="M60">
        <v>20191112921</v>
      </c>
      <c r="N60">
        <v>20191112930</v>
      </c>
      <c r="O60" s="12"/>
      <c r="P60" s="11"/>
      <c r="Q60" s="12"/>
      <c r="R60" s="11"/>
      <c r="S60" s="12"/>
      <c r="T60" s="11"/>
      <c r="U60" s="11"/>
      <c r="V60" s="12"/>
    </row>
    <row r="61" spans="1:22" x14ac:dyDescent="0.25">
      <c r="A61">
        <v>50253582</v>
      </c>
      <c r="B61">
        <v>326708</v>
      </c>
      <c r="C61" t="s">
        <v>42</v>
      </c>
      <c r="D61">
        <v>8902052291</v>
      </c>
      <c r="E61" s="9">
        <v>43880</v>
      </c>
      <c r="F61">
        <v>6607399</v>
      </c>
      <c r="G61" s="10">
        <f>VLOOKUP(H61,'[1]BANCO POPULAR'!$B$5:$D$371,3,0)</f>
        <v>11000000</v>
      </c>
      <c r="H61" s="10">
        <f>VLOOKUP(I61,'[1]BANCO POPULAR'!$B$5:$C$371,1,0)</f>
        <v>230101</v>
      </c>
      <c r="I61" s="11">
        <v>230101</v>
      </c>
      <c r="J61" s="12"/>
      <c r="K61" s="12">
        <v>298340</v>
      </c>
      <c r="L61" s="12"/>
      <c r="M61">
        <v>2018107822</v>
      </c>
      <c r="N61">
        <v>21</v>
      </c>
      <c r="O61" s="12"/>
      <c r="P61" s="11"/>
      <c r="Q61" s="12"/>
      <c r="R61" s="11"/>
      <c r="S61" s="12"/>
      <c r="T61" s="11"/>
      <c r="U61" s="11"/>
      <c r="V61" s="12"/>
    </row>
    <row r="62" spans="1:22" x14ac:dyDescent="0.25">
      <c r="A62">
        <v>50253582</v>
      </c>
      <c r="B62">
        <v>326709</v>
      </c>
      <c r="C62" t="s">
        <v>42</v>
      </c>
      <c r="D62">
        <v>8902052291</v>
      </c>
      <c r="E62" s="9">
        <v>43880</v>
      </c>
      <c r="F62">
        <v>6607399</v>
      </c>
      <c r="G62" s="10">
        <f>VLOOKUP(H62,'[1]BANCO POPULAR'!$B$5:$D$371,3,0)</f>
        <v>11000000</v>
      </c>
      <c r="H62" s="10">
        <f>VLOOKUP(I62,'[1]BANCO POPULAR'!$B$5:$C$371,1,0)</f>
        <v>230101</v>
      </c>
      <c r="I62" s="11">
        <v>230101</v>
      </c>
      <c r="J62" s="12"/>
      <c r="K62" s="12">
        <v>149170</v>
      </c>
      <c r="L62" s="12"/>
      <c r="M62">
        <v>2018107822</v>
      </c>
      <c r="N62">
        <v>23</v>
      </c>
      <c r="O62" s="12"/>
      <c r="P62" s="11"/>
      <c r="Q62" s="12"/>
      <c r="R62" s="11"/>
      <c r="S62" s="12"/>
      <c r="T62" s="11"/>
      <c r="U62" s="11"/>
      <c r="V62" s="12"/>
    </row>
    <row r="63" spans="1:22" x14ac:dyDescent="0.25">
      <c r="A63">
        <v>50253582</v>
      </c>
      <c r="B63">
        <v>378858</v>
      </c>
      <c r="C63" t="s">
        <v>43</v>
      </c>
      <c r="D63">
        <v>8999992307</v>
      </c>
      <c r="E63" s="9">
        <v>43880</v>
      </c>
      <c r="F63">
        <v>3239300</v>
      </c>
      <c r="G63" s="10">
        <f>VLOOKUP(H63,'[1]BANCO POPULAR'!$B$5:$D$371,3,0)</f>
        <v>11000000</v>
      </c>
      <c r="H63" s="10">
        <f>VLOOKUP(I63,'[1]BANCO POPULAR'!$B$5:$C$371,1,0)</f>
        <v>230101</v>
      </c>
      <c r="I63" s="11">
        <v>230101</v>
      </c>
      <c r="J63" s="12"/>
      <c r="K63" s="12">
        <v>7207578</v>
      </c>
      <c r="L63" s="12"/>
      <c r="M63">
        <v>20200114085</v>
      </c>
      <c r="N63">
        <v>11111</v>
      </c>
      <c r="O63" s="12"/>
      <c r="P63" s="11"/>
      <c r="Q63" s="12"/>
      <c r="R63" s="11"/>
      <c r="S63" s="12"/>
      <c r="T63" s="11"/>
      <c r="U63" s="11"/>
      <c r="V63" s="12"/>
    </row>
    <row r="64" spans="1:22" x14ac:dyDescent="0.25">
      <c r="A64">
        <v>50253582</v>
      </c>
      <c r="B64">
        <v>378859</v>
      </c>
      <c r="C64" t="s">
        <v>43</v>
      </c>
      <c r="D64">
        <v>8999992307</v>
      </c>
      <c r="E64" s="9">
        <v>43880</v>
      </c>
      <c r="F64">
        <v>3239300</v>
      </c>
      <c r="G64" s="10">
        <f>VLOOKUP(H64,'[1]BANCO POPULAR'!$B$5:$D$371,3,0)</f>
        <v>11000000</v>
      </c>
      <c r="H64" s="10">
        <f>VLOOKUP(I64,'[1]BANCO POPULAR'!$B$5:$C$371,1,0)</f>
        <v>230101</v>
      </c>
      <c r="I64" s="11">
        <v>230101</v>
      </c>
      <c r="J64" s="12"/>
      <c r="K64" s="12">
        <v>21648344</v>
      </c>
      <c r="L64" s="12"/>
      <c r="M64">
        <v>20191213679</v>
      </c>
      <c r="N64">
        <v>11111</v>
      </c>
      <c r="O64" s="12"/>
      <c r="P64" s="11"/>
      <c r="Q64" s="12"/>
      <c r="R64" s="11"/>
      <c r="S64" s="12"/>
      <c r="T64" s="11"/>
      <c r="U64" s="11"/>
      <c r="V64" s="12"/>
    </row>
    <row r="65" spans="1:22" x14ac:dyDescent="0.25">
      <c r="A65">
        <v>50253582</v>
      </c>
      <c r="B65">
        <v>2200713</v>
      </c>
      <c r="C65" t="s">
        <v>44</v>
      </c>
      <c r="D65">
        <v>899999466</v>
      </c>
      <c r="E65" s="9">
        <v>43880</v>
      </c>
      <c r="F65">
        <v>8548121</v>
      </c>
      <c r="G65" s="10">
        <f>VLOOKUP(H65,'[1]BANCO POPULAR'!$B$5:$D$371,3,0)</f>
        <v>923272421</v>
      </c>
      <c r="H65" s="10">
        <f>VLOOKUP(I65,'[1]BANCO POPULAR'!$B$5:$C$371,1,0)</f>
        <v>190101</v>
      </c>
      <c r="I65" s="11">
        <v>190101</v>
      </c>
      <c r="J65" s="12"/>
      <c r="K65" s="12">
        <v>282399.35999999999</v>
      </c>
      <c r="L65" s="12"/>
      <c r="M65">
        <v>660</v>
      </c>
      <c r="N65">
        <v>11111</v>
      </c>
      <c r="O65" s="12"/>
      <c r="P65" s="11"/>
      <c r="Q65" s="12"/>
      <c r="R65" s="11"/>
      <c r="S65" s="12"/>
      <c r="T65" s="11"/>
      <c r="U65" s="11"/>
      <c r="V65" s="12"/>
    </row>
    <row r="66" spans="1:22" x14ac:dyDescent="0.25">
      <c r="A66">
        <v>50253582</v>
      </c>
      <c r="B66">
        <v>2200714</v>
      </c>
      <c r="C66" t="s">
        <v>44</v>
      </c>
      <c r="D66">
        <v>899999466</v>
      </c>
      <c r="E66" s="9">
        <v>43880</v>
      </c>
      <c r="F66">
        <v>8548121</v>
      </c>
      <c r="G66" s="10">
        <f>VLOOKUP(H66,'[1]BANCO POPULAR'!$B$5:$D$371,3,0)</f>
        <v>11000000</v>
      </c>
      <c r="H66" s="10">
        <f>VLOOKUP(I66,'[1]BANCO POPULAR'!$B$5:$C$371,1,0)</f>
        <v>230101</v>
      </c>
      <c r="I66" s="11">
        <v>230101</v>
      </c>
      <c r="J66" s="12"/>
      <c r="K66" s="12">
        <v>779328</v>
      </c>
      <c r="L66" s="12"/>
      <c r="M66">
        <v>659</v>
      </c>
      <c r="N66">
        <v>11111</v>
      </c>
      <c r="O66" s="12"/>
      <c r="P66" s="11"/>
      <c r="Q66" s="12"/>
      <c r="R66" s="11"/>
      <c r="S66" s="12"/>
      <c r="T66" s="11"/>
      <c r="U66" s="11"/>
      <c r="V66" s="12"/>
    </row>
    <row r="67" spans="1:22" x14ac:dyDescent="0.25">
      <c r="A67">
        <v>50253582</v>
      </c>
      <c r="B67">
        <v>147016</v>
      </c>
      <c r="C67" t="s">
        <v>33</v>
      </c>
      <c r="D67">
        <v>800103913</v>
      </c>
      <c r="E67" s="9">
        <v>43882</v>
      </c>
      <c r="F67">
        <v>8631687</v>
      </c>
      <c r="G67" s="10">
        <f>VLOOKUP(H67,'[1]BANCO POPULAR'!$B$5:$D$371,3,0)</f>
        <v>923272421</v>
      </c>
      <c r="H67" s="10">
        <f>VLOOKUP(I67,'[1]BANCO POPULAR'!$B$5:$C$371,1,0)</f>
        <v>190101</v>
      </c>
      <c r="I67" s="11">
        <v>190101</v>
      </c>
      <c r="J67" s="12"/>
      <c r="K67" s="12">
        <v>12716635</v>
      </c>
      <c r="L67" s="12"/>
      <c r="M67">
        <v>1543</v>
      </c>
      <c r="N67">
        <v>1543</v>
      </c>
      <c r="O67" s="12"/>
      <c r="P67" s="11"/>
      <c r="Q67" s="12"/>
      <c r="R67" s="11"/>
      <c r="S67" s="12"/>
      <c r="T67" s="11"/>
      <c r="U67" s="11"/>
      <c r="V67" s="12"/>
    </row>
    <row r="68" spans="1:22" x14ac:dyDescent="0.25">
      <c r="A68">
        <v>50253582</v>
      </c>
      <c r="B68">
        <v>229428</v>
      </c>
      <c r="C68" t="s">
        <v>27</v>
      </c>
      <c r="D68">
        <v>8902017253</v>
      </c>
      <c r="E68" s="9">
        <v>43882</v>
      </c>
      <c r="F68">
        <v>6337682</v>
      </c>
      <c r="G68" s="10">
        <f>VLOOKUP(H68,'[1]BANCO POPULAR'!$B$5:$D$371,3,0)</f>
        <v>11000000</v>
      </c>
      <c r="H68" s="10">
        <f>VLOOKUP(I68,'[1]BANCO POPULAR'!$B$5:$C$371,1,0)</f>
        <v>230101</v>
      </c>
      <c r="I68" s="11">
        <v>230101</v>
      </c>
      <c r="J68" s="12"/>
      <c r="K68" s="12">
        <v>219563</v>
      </c>
      <c r="L68" s="12"/>
      <c r="M68">
        <v>20200113852</v>
      </c>
      <c r="N68">
        <v>11111</v>
      </c>
      <c r="O68" s="12"/>
      <c r="P68" s="11"/>
      <c r="Q68" s="12"/>
      <c r="R68" s="11"/>
      <c r="S68" s="12"/>
      <c r="T68" s="11"/>
      <c r="U68" s="11"/>
      <c r="V68" s="12"/>
    </row>
    <row r="69" spans="1:22" x14ac:dyDescent="0.25">
      <c r="A69">
        <v>50253582</v>
      </c>
      <c r="B69">
        <v>2356901</v>
      </c>
      <c r="C69" t="s">
        <v>27</v>
      </c>
      <c r="D69">
        <v>8902017253</v>
      </c>
      <c r="E69" s="9">
        <v>43882</v>
      </c>
      <c r="F69">
        <v>6337682</v>
      </c>
      <c r="G69" s="10">
        <f>VLOOKUP(H69,'[1]BANCO POPULAR'!$B$5:$D$371,3,0)</f>
        <v>11000000</v>
      </c>
      <c r="H69" s="10">
        <f>VLOOKUP(I69,'[1]BANCO POPULAR'!$B$5:$C$371,1,0)</f>
        <v>230101</v>
      </c>
      <c r="I69" s="11">
        <v>230101</v>
      </c>
      <c r="J69" s="12"/>
      <c r="K69" s="12">
        <v>439126</v>
      </c>
      <c r="L69" s="12"/>
      <c r="M69">
        <v>20191213446</v>
      </c>
      <c r="N69">
        <v>11111</v>
      </c>
      <c r="O69" s="12"/>
      <c r="P69" s="11"/>
      <c r="Q69" s="12"/>
      <c r="R69" s="11"/>
      <c r="S69" s="12"/>
      <c r="T69" s="11"/>
      <c r="U69" s="11"/>
      <c r="V69" s="12"/>
    </row>
    <row r="70" spans="1:22" x14ac:dyDescent="0.25">
      <c r="A70">
        <v>50253582</v>
      </c>
      <c r="B70">
        <v>3732606</v>
      </c>
      <c r="C70" t="s">
        <v>22</v>
      </c>
      <c r="D70">
        <v>8999994681</v>
      </c>
      <c r="E70" s="9">
        <v>43882</v>
      </c>
      <c r="F70">
        <v>5876644</v>
      </c>
      <c r="G70" s="10">
        <f>VLOOKUP(H70,'[1]BANCO POPULAR'!$B$5:$D$371,3,0)</f>
        <v>11000000</v>
      </c>
      <c r="H70" s="10">
        <f>VLOOKUP(I70,'[1]BANCO POPULAR'!$B$5:$C$371,1,0)</f>
        <v>230101</v>
      </c>
      <c r="I70" s="11">
        <v>230101</v>
      </c>
      <c r="J70" s="12"/>
      <c r="K70" s="12">
        <v>21145</v>
      </c>
      <c r="L70" s="12"/>
      <c r="M70">
        <v>11111</v>
      </c>
      <c r="N70">
        <v>11111</v>
      </c>
      <c r="O70" s="12"/>
      <c r="P70" s="11"/>
      <c r="Q70" s="12"/>
      <c r="R70" s="11"/>
      <c r="S70" s="12"/>
      <c r="T70" s="11"/>
      <c r="U70" s="11"/>
      <c r="V70" s="12"/>
    </row>
    <row r="71" spans="1:22" x14ac:dyDescent="0.25">
      <c r="A71">
        <v>50253582</v>
      </c>
      <c r="B71">
        <v>573581</v>
      </c>
      <c r="C71" t="s">
        <v>45</v>
      </c>
      <c r="D71">
        <v>890702027</v>
      </c>
      <c r="E71" s="9">
        <v>43885</v>
      </c>
      <c r="F71">
        <v>2390314</v>
      </c>
      <c r="G71" s="10">
        <f>VLOOKUP(H71,'[1]BANCO POPULAR'!$B$5:$D$371,3,0)</f>
        <v>11000000</v>
      </c>
      <c r="H71" s="10">
        <f>VLOOKUP(I71,'[1]BANCO POPULAR'!$B$5:$C$371,1,0)</f>
        <v>230101</v>
      </c>
      <c r="I71" s="11">
        <v>230101</v>
      </c>
      <c r="J71" s="12"/>
      <c r="K71" s="12">
        <v>2449052</v>
      </c>
      <c r="L71" s="12"/>
      <c r="M71">
        <v>1</v>
      </c>
      <c r="N71">
        <v>1</v>
      </c>
      <c r="O71" s="12"/>
      <c r="P71" s="11"/>
      <c r="Q71" s="12"/>
      <c r="R71" s="11"/>
      <c r="S71" s="12"/>
      <c r="T71" s="11"/>
      <c r="U71" s="11"/>
      <c r="V71" s="12"/>
    </row>
    <row r="72" spans="1:22" x14ac:dyDescent="0.25">
      <c r="A72">
        <v>50253582</v>
      </c>
      <c r="B72">
        <v>573589</v>
      </c>
      <c r="C72" t="s">
        <v>45</v>
      </c>
      <c r="D72">
        <v>890702027</v>
      </c>
      <c r="E72" s="9">
        <v>43885</v>
      </c>
      <c r="F72">
        <v>2390314</v>
      </c>
      <c r="G72" s="10">
        <f>VLOOKUP(H72,'[1]BANCO POPULAR'!$B$5:$D$371,3,0)</f>
        <v>11000000</v>
      </c>
      <c r="H72" s="10">
        <f>VLOOKUP(I72,'[1]BANCO POPULAR'!$B$5:$C$371,1,0)</f>
        <v>230101</v>
      </c>
      <c r="I72" s="11">
        <v>230101</v>
      </c>
      <c r="J72" s="12"/>
      <c r="K72" s="12">
        <v>1518006</v>
      </c>
      <c r="L72" s="12"/>
      <c r="M72">
        <v>1</v>
      </c>
      <c r="N72">
        <v>1</v>
      </c>
      <c r="O72" s="12"/>
      <c r="P72" s="11"/>
      <c r="Q72" s="12"/>
      <c r="R72" s="11"/>
      <c r="S72" s="12"/>
      <c r="T72" s="11"/>
      <c r="U72" s="11"/>
      <c r="V72" s="12"/>
    </row>
    <row r="73" spans="1:22" x14ac:dyDescent="0.25">
      <c r="A73">
        <v>50253582</v>
      </c>
      <c r="B73">
        <v>445031</v>
      </c>
      <c r="C73" t="s">
        <v>22</v>
      </c>
      <c r="D73">
        <v>899999172</v>
      </c>
      <c r="E73" s="9">
        <v>43886</v>
      </c>
      <c r="F73">
        <v>8844444</v>
      </c>
      <c r="G73" s="10">
        <f>VLOOKUP(H73,'[1]BANCO POPULAR'!$B$5:$D$371,3,0)</f>
        <v>11000000</v>
      </c>
      <c r="H73" s="10">
        <f>VLOOKUP(I73,'[1]BANCO POPULAR'!$B$5:$C$371,1,0)</f>
        <v>230101</v>
      </c>
      <c r="I73" s="11">
        <v>230101</v>
      </c>
      <c r="J73" s="12"/>
      <c r="K73" s="12">
        <v>130338</v>
      </c>
      <c r="L73" s="12"/>
      <c r="M73">
        <v>11111</v>
      </c>
      <c r="N73">
        <v>11111</v>
      </c>
      <c r="O73" s="12"/>
      <c r="P73" s="11"/>
      <c r="Q73" s="12"/>
      <c r="R73" s="11"/>
      <c r="S73" s="12"/>
      <c r="T73" s="11"/>
      <c r="U73" s="11"/>
      <c r="V73" s="12"/>
    </row>
    <row r="74" spans="1:22" x14ac:dyDescent="0.25">
      <c r="A74">
        <v>50253582</v>
      </c>
      <c r="B74">
        <v>2105354</v>
      </c>
      <c r="C74" t="s">
        <v>46</v>
      </c>
      <c r="D74">
        <v>8904801235</v>
      </c>
      <c r="E74" s="9">
        <v>43886</v>
      </c>
      <c r="F74">
        <v>6645647</v>
      </c>
      <c r="G74" s="10">
        <f>VLOOKUP(H74,'[1]BANCO POPULAR'!$B$5:$D$371,3,0)</f>
        <v>11000000</v>
      </c>
      <c r="H74" s="10">
        <f>VLOOKUP(I74,'[1]BANCO POPULAR'!$B$5:$C$371,1,0)</f>
        <v>230101</v>
      </c>
      <c r="I74" s="11">
        <v>230101</v>
      </c>
      <c r="J74" s="12"/>
      <c r="K74" s="12">
        <v>8611890</v>
      </c>
      <c r="L74" s="12"/>
      <c r="M74">
        <v>20191213674</v>
      </c>
      <c r="N74">
        <v>11111</v>
      </c>
      <c r="O74" s="12"/>
      <c r="P74" s="11"/>
      <c r="Q74" s="12"/>
      <c r="R74" s="11"/>
      <c r="S74" s="12"/>
      <c r="T74" s="11"/>
      <c r="U74" s="11"/>
      <c r="V74" s="12"/>
    </row>
    <row r="75" spans="1:22" x14ac:dyDescent="0.25">
      <c r="A75">
        <v>50253582</v>
      </c>
      <c r="B75">
        <v>54849</v>
      </c>
      <c r="C75" t="s">
        <v>18</v>
      </c>
      <c r="D75">
        <v>8000001182</v>
      </c>
      <c r="E75" s="9">
        <v>43887</v>
      </c>
      <c r="F75">
        <v>7497000</v>
      </c>
      <c r="G75" s="10">
        <f>VLOOKUP(H75,'[1]BANCO POPULAR'!$B$5:$D$371,3,0)</f>
        <v>11000000</v>
      </c>
      <c r="H75" s="10">
        <f>VLOOKUP(I75,'[1]BANCO POPULAR'!$B$5:$C$371,1,0)</f>
        <v>230101</v>
      </c>
      <c r="I75" s="11">
        <v>230101</v>
      </c>
      <c r="J75" s="12"/>
      <c r="K75" s="12">
        <v>422424</v>
      </c>
      <c r="L75" s="12"/>
      <c r="M75">
        <v>800000118</v>
      </c>
      <c r="N75">
        <v>20200208204</v>
      </c>
      <c r="O75" s="12"/>
      <c r="P75" s="11"/>
      <c r="Q75" s="12"/>
      <c r="R75" s="11"/>
      <c r="S75" s="12"/>
      <c r="T75" s="11"/>
      <c r="U75" s="11"/>
      <c r="V75" s="12"/>
    </row>
    <row r="76" spans="1:22" x14ac:dyDescent="0.25">
      <c r="A76">
        <v>50253582</v>
      </c>
      <c r="B76">
        <v>1241280</v>
      </c>
      <c r="C76" t="s">
        <v>47</v>
      </c>
      <c r="D76">
        <v>800103196</v>
      </c>
      <c r="E76" s="9">
        <v>43887</v>
      </c>
      <c r="F76">
        <v>3114872939</v>
      </c>
      <c r="G76" s="10">
        <f>VLOOKUP(H76,'[1]BANCO POPULAR'!$B$5:$D$371,3,0)</f>
        <v>11000000</v>
      </c>
      <c r="H76" s="10">
        <f>VLOOKUP(I76,'[1]BANCO POPULAR'!$B$5:$C$371,1,0)</f>
        <v>230101</v>
      </c>
      <c r="I76" s="11">
        <v>230101</v>
      </c>
      <c r="J76" s="12"/>
      <c r="K76" s="12">
        <v>499464</v>
      </c>
      <c r="L76" s="12"/>
      <c r="M76">
        <v>20191213361</v>
      </c>
      <c r="N76">
        <v>1111</v>
      </c>
      <c r="O76" s="12"/>
      <c r="P76" s="11"/>
      <c r="Q76" s="12"/>
      <c r="R76" s="11"/>
      <c r="S76" s="12"/>
      <c r="T76" s="11"/>
      <c r="U76" s="11"/>
      <c r="V76" s="12"/>
    </row>
    <row r="77" spans="1:22" x14ac:dyDescent="0.25">
      <c r="A77">
        <v>50253582</v>
      </c>
      <c r="B77">
        <v>485920</v>
      </c>
      <c r="C77" t="s">
        <v>29</v>
      </c>
      <c r="D77">
        <v>800113389</v>
      </c>
      <c r="E77" s="9">
        <v>43888</v>
      </c>
      <c r="F77">
        <v>2611793</v>
      </c>
      <c r="G77" s="10">
        <f>VLOOKUP(H77,'[1]BANCO POPULAR'!$B$5:$D$371,3,0)</f>
        <v>11000000</v>
      </c>
      <c r="H77" s="10">
        <f>VLOOKUP(I77,'[1]BANCO POPULAR'!$B$5:$C$371,1,0)</f>
        <v>230101</v>
      </c>
      <c r="I77" s="11">
        <v>230101</v>
      </c>
      <c r="J77" s="12"/>
      <c r="K77" s="12">
        <v>18328506</v>
      </c>
      <c r="L77" s="12"/>
      <c r="M77">
        <v>14000103</v>
      </c>
      <c r="N77">
        <v>14000103</v>
      </c>
      <c r="O77" s="12"/>
      <c r="P77" s="11"/>
      <c r="Q77" s="12"/>
      <c r="R77" s="11"/>
      <c r="S77" s="12"/>
      <c r="T77" s="11"/>
      <c r="U77" s="11"/>
      <c r="V77" s="12"/>
    </row>
    <row r="78" spans="1:22" x14ac:dyDescent="0.25">
      <c r="A78">
        <v>50253582</v>
      </c>
      <c r="B78">
        <v>187406</v>
      </c>
      <c r="C78" t="s">
        <v>48</v>
      </c>
      <c r="D78">
        <v>8999993186</v>
      </c>
      <c r="E78" s="9">
        <v>43889</v>
      </c>
      <c r="F78">
        <v>5939150</v>
      </c>
      <c r="G78" s="10">
        <f>VLOOKUP(H78,'[1]BANCO POPULAR'!$B$5:$D$371,3,0)</f>
        <v>11000000</v>
      </c>
      <c r="H78" s="10">
        <f>VLOOKUP(I78,'[1]BANCO POPULAR'!$B$5:$C$371,1,0)</f>
        <v>230101</v>
      </c>
      <c r="I78" s="11">
        <v>230101</v>
      </c>
      <c r="J78" s="12"/>
      <c r="K78" s="12">
        <v>10353978</v>
      </c>
      <c r="L78" s="12"/>
      <c r="M78">
        <v>11111</v>
      </c>
      <c r="N78">
        <v>20200046</v>
      </c>
      <c r="O78" s="12"/>
      <c r="P78" s="11"/>
      <c r="Q78" s="12"/>
      <c r="R78" s="11"/>
      <c r="S78" s="12"/>
      <c r="T78" s="11"/>
      <c r="U78" s="11"/>
      <c r="V78" s="12"/>
    </row>
    <row r="79" spans="1:22" x14ac:dyDescent="0.25">
      <c r="A79">
        <v>50253582</v>
      </c>
      <c r="B79">
        <v>608581</v>
      </c>
      <c r="C79" t="s">
        <v>27</v>
      </c>
      <c r="D79">
        <v>890204138</v>
      </c>
      <c r="E79" s="9">
        <v>43889</v>
      </c>
      <c r="F79">
        <v>3102961973</v>
      </c>
      <c r="G79" s="10">
        <f>VLOOKUP(H79,'[1]BANCO POPULAR'!$B$5:$D$371,3,0)</f>
        <v>11000000</v>
      </c>
      <c r="H79" s="10">
        <f>VLOOKUP(I79,'[1]BANCO POPULAR'!$B$5:$C$371,1,0)</f>
        <v>230101</v>
      </c>
      <c r="I79" s="11">
        <v>230101</v>
      </c>
      <c r="J79" s="12"/>
      <c r="K79" s="12">
        <v>274256</v>
      </c>
      <c r="L79" s="12"/>
      <c r="M79">
        <v>11111</v>
      </c>
      <c r="N79">
        <v>20200114070</v>
      </c>
      <c r="O79" s="12"/>
      <c r="P79" s="11"/>
      <c r="Q79" s="12"/>
      <c r="R79" s="11"/>
      <c r="S79" s="12"/>
      <c r="T79" s="11"/>
      <c r="U79" s="11"/>
      <c r="V79" s="12"/>
    </row>
    <row r="80" spans="1:22" x14ac:dyDescent="0.25">
      <c r="A80">
        <v>50253582</v>
      </c>
      <c r="B80">
        <v>608582</v>
      </c>
      <c r="C80" t="s">
        <v>27</v>
      </c>
      <c r="D80">
        <v>890204138</v>
      </c>
      <c r="E80" s="9">
        <v>43889</v>
      </c>
      <c r="F80">
        <v>3102961973</v>
      </c>
      <c r="G80" s="10">
        <f>VLOOKUP(H80,'[1]BANCO POPULAR'!$B$5:$D$371,3,0)</f>
        <v>11000000</v>
      </c>
      <c r="H80" s="10">
        <f>VLOOKUP(I80,'[1]BANCO POPULAR'!$B$5:$C$371,1,0)</f>
        <v>230101</v>
      </c>
      <c r="I80" s="11">
        <v>230101</v>
      </c>
      <c r="J80" s="12"/>
      <c r="K80" s="12">
        <v>548512</v>
      </c>
      <c r="L80" s="12"/>
      <c r="M80">
        <v>11111</v>
      </c>
      <c r="N80">
        <v>20191213664</v>
      </c>
      <c r="O80" s="12"/>
      <c r="P80" s="11"/>
      <c r="Q80" s="12"/>
      <c r="R80" s="11"/>
      <c r="S80" s="12"/>
      <c r="T80" s="11"/>
      <c r="U80" s="11"/>
      <c r="V80" s="12"/>
    </row>
    <row r="81" spans="1:22" x14ac:dyDescent="0.25">
      <c r="A81">
        <v>50253582</v>
      </c>
      <c r="B81">
        <v>696163</v>
      </c>
      <c r="C81" t="s">
        <v>23</v>
      </c>
      <c r="D81">
        <v>8001189541</v>
      </c>
      <c r="E81" s="9">
        <v>43889</v>
      </c>
      <c r="F81">
        <v>7315465</v>
      </c>
      <c r="G81" s="10">
        <f>VLOOKUP(H81,'[1]BANCO POPULAR'!$B$5:$D$371,3,0)</f>
        <v>11000000</v>
      </c>
      <c r="H81" s="10">
        <f>VLOOKUP(I81,'[1]BANCO POPULAR'!$B$5:$C$371,1,0)</f>
        <v>230101</v>
      </c>
      <c r="I81" s="11">
        <v>230101</v>
      </c>
      <c r="J81" s="12"/>
      <c r="K81" s="12">
        <v>315129</v>
      </c>
      <c r="L81" s="12"/>
      <c r="M81">
        <v>20200214487</v>
      </c>
      <c r="N81">
        <v>11111</v>
      </c>
      <c r="O81" s="12"/>
      <c r="P81" s="11"/>
      <c r="Q81" s="12"/>
      <c r="R81" s="11"/>
      <c r="S81" s="12"/>
      <c r="T81" s="11"/>
      <c r="U81" s="11"/>
      <c r="V81" s="12"/>
    </row>
    <row r="82" spans="1:22" x14ac:dyDescent="0.25">
      <c r="A82">
        <v>50253582</v>
      </c>
      <c r="B82">
        <v>1668485</v>
      </c>
      <c r="C82" t="s">
        <v>49</v>
      </c>
      <c r="D82">
        <v>8909051668</v>
      </c>
      <c r="E82" s="9">
        <v>43889</v>
      </c>
      <c r="F82">
        <v>4448330</v>
      </c>
      <c r="G82" s="10">
        <f>VLOOKUP(H82,'[1]BANCO POPULAR'!$B$5:$D$371,3,0)</f>
        <v>11000000</v>
      </c>
      <c r="H82" s="10">
        <f>VLOOKUP(I82,'[1]BANCO POPULAR'!$B$5:$C$371,1,0)</f>
        <v>230101</v>
      </c>
      <c r="I82" s="11">
        <v>230101</v>
      </c>
      <c r="J82" s="12"/>
      <c r="K82" s="12">
        <v>192030</v>
      </c>
      <c r="L82" s="12"/>
      <c r="M82">
        <v>1</v>
      </c>
      <c r="N82">
        <v>1</v>
      </c>
      <c r="O82" s="12"/>
      <c r="P82" s="11"/>
      <c r="Q82" s="12"/>
      <c r="R82" s="11"/>
      <c r="S82" s="12"/>
      <c r="T82" s="11"/>
      <c r="U82" s="11"/>
      <c r="V82" s="12"/>
    </row>
    <row r="83" spans="1:22" x14ac:dyDescent="0.25">
      <c r="A83">
        <v>50253582</v>
      </c>
      <c r="B83">
        <v>3800678</v>
      </c>
      <c r="C83" t="s">
        <v>50</v>
      </c>
      <c r="D83">
        <v>8924000382</v>
      </c>
      <c r="E83" s="9">
        <v>43889</v>
      </c>
      <c r="F83">
        <v>5123466</v>
      </c>
      <c r="G83" s="10">
        <f>VLOOKUP(H83,'[1]BANCO POPULAR'!$B$5:$D$371,3,0)</f>
        <v>11000000</v>
      </c>
      <c r="H83" s="10">
        <f>VLOOKUP(I83,'[1]BANCO POPULAR'!$B$5:$C$371,1,0)</f>
        <v>230101</v>
      </c>
      <c r="I83" s="11">
        <v>230101</v>
      </c>
      <c r="J83" s="12"/>
      <c r="K83" s="12">
        <v>1912294</v>
      </c>
      <c r="L83" s="12"/>
      <c r="M83">
        <v>8924000382</v>
      </c>
      <c r="N83">
        <v>20191213349</v>
      </c>
      <c r="O83" s="12"/>
      <c r="P83" s="11"/>
      <c r="Q83" s="12"/>
      <c r="R83" s="11"/>
      <c r="S83" s="12"/>
      <c r="T83" s="11"/>
      <c r="U83" s="11"/>
      <c r="V83" s="12"/>
    </row>
    <row r="84" spans="1:22" x14ac:dyDescent="0.25">
      <c r="A84">
        <v>50253582</v>
      </c>
      <c r="B84">
        <v>3800680</v>
      </c>
      <c r="C84" t="s">
        <v>50</v>
      </c>
      <c r="D84">
        <v>8924000382</v>
      </c>
      <c r="E84" s="9">
        <v>43889</v>
      </c>
      <c r="F84">
        <v>5123466</v>
      </c>
      <c r="G84" s="10">
        <f>VLOOKUP(H84,'[1]BANCO POPULAR'!$B$5:$D$371,3,0)</f>
        <v>11000000</v>
      </c>
      <c r="H84" s="10">
        <f>VLOOKUP(I84,'[1]BANCO POPULAR'!$B$5:$C$371,1,0)</f>
        <v>230101</v>
      </c>
      <c r="I84" s="11">
        <v>230101</v>
      </c>
      <c r="J84" s="12"/>
      <c r="K84" s="12">
        <v>125766</v>
      </c>
      <c r="L84" s="12"/>
      <c r="M84">
        <v>8924000382</v>
      </c>
      <c r="N84">
        <v>20191213348</v>
      </c>
      <c r="O84" s="12"/>
      <c r="P84" s="11"/>
      <c r="Q84" s="12"/>
      <c r="R84" s="11"/>
      <c r="S84" s="12"/>
      <c r="T84" s="11"/>
      <c r="U84" s="11"/>
      <c r="V84" s="12"/>
    </row>
    <row r="85" spans="1:22" x14ac:dyDescent="0.25">
      <c r="G85" s="10"/>
      <c r="H85" s="10"/>
    </row>
    <row r="86" spans="1:22" x14ac:dyDescent="0.25">
      <c r="G86" s="10"/>
      <c r="H86" s="10"/>
    </row>
    <row r="87" spans="1:22" x14ac:dyDescent="0.25">
      <c r="G87" s="10"/>
      <c r="H87" s="10"/>
    </row>
    <row r="88" spans="1:22" x14ac:dyDescent="0.25">
      <c r="G88" s="10"/>
      <c r="H88" s="10"/>
    </row>
    <row r="89" spans="1:22" x14ac:dyDescent="0.25">
      <c r="G89" s="10"/>
      <c r="H89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FEBRERO</vt:lpstr>
    </vt:vector>
  </TitlesOfParts>
  <Company>Ministerio de Hacienda y Crèdito Pùblico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Hamilton Campos Diaz</dc:creator>
  <cp:lastModifiedBy>Hamilton Campos Diaz</cp:lastModifiedBy>
  <dcterms:created xsi:type="dcterms:W3CDTF">2020-03-04T20:28:55Z</dcterms:created>
  <dcterms:modified xsi:type="dcterms:W3CDTF">2020-03-04T20:29:20Z</dcterms:modified>
</cp:coreProperties>
</file>