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1 ENERO\POPULAR\"/>
    </mc:Choice>
  </mc:AlternateContent>
  <bookViews>
    <workbookView xWindow="0" yWindow="0" windowWidth="20490" windowHeight="7620"/>
  </bookViews>
  <sheets>
    <sheet name="ENE" sheetId="1" r:id="rId1"/>
  </sheets>
  <externalReferences>
    <externalReference r:id="rId2"/>
  </externalReferences>
  <definedNames>
    <definedName name="_xlnm._FilterDatabase" localSheetId="0" hidden="1">ENE!$A$1:$IH$58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G14" i="1" s="1"/>
</calcChain>
</file>

<file path=xl/sharedStrings.xml><?xml version="1.0" encoding="utf-8"?>
<sst xmlns="http://schemas.openxmlformats.org/spreadsheetml/2006/main" count="215" uniqueCount="90">
  <si>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</si>
  <si>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</si>
  <si>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</si>
  <si>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</si>
  <si>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</si>
  <si>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</si>
  <si>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</si>
  <si>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</si>
  <si>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</si>
  <si>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</si>
  <si>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</si>
  <si>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CHEQUE DEVUELTO</t>
  </si>
  <si>
    <t>Acto
Administrativo</t>
  </si>
  <si>
    <t>Proceso
Coactivo</t>
  </si>
  <si>
    <t>5000253582</t>
  </si>
  <si>
    <t>ACH</t>
  </si>
  <si>
    <t>CALI - VALLE</t>
  </si>
  <si>
    <t>20211021844</t>
  </si>
  <si>
    <t>11111</t>
  </si>
  <si>
    <t>20211122241</t>
  </si>
  <si>
    <t>GIRON - SANTANDER</t>
  </si>
  <si>
    <t>1100204094</t>
  </si>
  <si>
    <t>CP2021041115</t>
  </si>
  <si>
    <t>BOGOTA - DISTRITO CA</t>
  </si>
  <si>
    <t>9005943846</t>
  </si>
  <si>
    <t>2019039655</t>
  </si>
  <si>
    <t>DUITAMA - BOYACA</t>
  </si>
  <si>
    <t>202112</t>
  </si>
  <si>
    <t>8918551381</t>
  </si>
  <si>
    <t>SOCORRO - SANTANDER</t>
  </si>
  <si>
    <t>202112228423</t>
  </si>
  <si>
    <t>CHIPAQUE - CUNDINAMA</t>
  </si>
  <si>
    <t>111111111</t>
  </si>
  <si>
    <t>20211222712</t>
  </si>
  <si>
    <t>111111</t>
  </si>
  <si>
    <t>CHIA - CUNDINAMARCA</t>
  </si>
  <si>
    <t>899999468</t>
  </si>
  <si>
    <t>20211222846</t>
  </si>
  <si>
    <t>VALLEDUPAR - CESAR</t>
  </si>
  <si>
    <t>3020</t>
  </si>
  <si>
    <t>5015</t>
  </si>
  <si>
    <t>NEIVA - HUILA</t>
  </si>
  <si>
    <t>1625</t>
  </si>
  <si>
    <t>1658</t>
  </si>
  <si>
    <t>TULUA - VALLE</t>
  </si>
  <si>
    <t>8919002721</t>
  </si>
  <si>
    <t>2000590972</t>
  </si>
  <si>
    <t>2000590617</t>
  </si>
  <si>
    <t>MEDELLIN - ANTIOQUIA</t>
  </si>
  <si>
    <t>2021222644</t>
  </si>
  <si>
    <t>TUNJA - BOYACA</t>
  </si>
  <si>
    <t>2018087336</t>
  </si>
  <si>
    <t>FLORIDABLANCA - SANT</t>
  </si>
  <si>
    <t>20191213507</t>
  </si>
  <si>
    <t>ARMENIA - QUINDIO</t>
  </si>
  <si>
    <t>20211112200</t>
  </si>
  <si>
    <t>10398-2021</t>
  </si>
  <si>
    <t>20211222648</t>
  </si>
  <si>
    <t>BUCARAMANGA - SANTAN</t>
  </si>
  <si>
    <t>20211122457</t>
  </si>
  <si>
    <t>20211122245</t>
  </si>
  <si>
    <t>1111</t>
  </si>
  <si>
    <t>8999990902</t>
  </si>
  <si>
    <t>89000043899</t>
  </si>
  <si>
    <t>MANIZALES - CALDAS</t>
  </si>
  <si>
    <t>8908010590</t>
  </si>
  <si>
    <t>FACATATIVA - CUNDINA</t>
  </si>
  <si>
    <t>111111111111</t>
  </si>
  <si>
    <t>20200113953</t>
  </si>
  <si>
    <t>582547</t>
  </si>
  <si>
    <t>MADRID - CUNDINAMARC</t>
  </si>
  <si>
    <t>899999325</t>
  </si>
  <si>
    <t>20211222755</t>
  </si>
  <si>
    <t>20211222643</t>
  </si>
  <si>
    <t>PASTO - NARINO</t>
  </si>
  <si>
    <t>899999090</t>
  </si>
  <si>
    <t>20211231</t>
  </si>
  <si>
    <t>20211222647</t>
  </si>
  <si>
    <t>8903990106</t>
  </si>
  <si>
    <t>CCPP1312018</t>
  </si>
  <si>
    <t>800118954</t>
  </si>
  <si>
    <t>2022012328</t>
  </si>
  <si>
    <t>900000121</t>
  </si>
  <si>
    <t>2018087331</t>
  </si>
  <si>
    <t>ZIPAQUIRA - CUNDINAM</t>
  </si>
  <si>
    <t>20220037</t>
  </si>
  <si>
    <t>BARRANCABERMEJA  - S</t>
  </si>
  <si>
    <t>20211222682</t>
  </si>
  <si>
    <t>Nota:</t>
  </si>
  <si>
    <t>Las partidas sin información corresponden a ingresos por ACH en el que se detalla sólo el número de identificación del consignante.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</si>
</sst>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2" fillId="0" borderId="0"/>
    <xf numFmtId="0" fontId="4" fillId="0" borderId="0"/>
  </cellStyleXfs>
  <cellXfs count="21">
    <xf numFmtId="0" fontId="0" fillId="0" borderId="0" xfId="0"/>
    <xf numFmtId="1" fontId="3" fillId="2" borderId="1" xfId="2" applyNumberFormat="1" applyFont="1" applyFill="1" applyBorder="1" applyAlignment="1">
      <alignment horizontal="center" vertical="distributed"/>
    </xf>
    <xf numFmtId="1" fontId="3" fillId="2" borderId="2" xfId="2" applyNumberFormat="1" applyFont="1" applyFill="1" applyBorder="1" applyAlignment="1">
      <alignment horizontal="right" vertical="distributed"/>
    </xf>
    <xf numFmtId="1" fontId="3" fillId="2" borderId="2" xfId="2" applyNumberFormat="1" applyFont="1" applyFill="1" applyBorder="1" applyAlignment="1">
      <alignment horizontal="center" vertical="distributed"/>
    </xf>
    <xf numFmtId="14" fontId="3" fillId="2" borderId="2" xfId="2" applyNumberFormat="1" applyFont="1" applyFill="1" applyBorder="1" applyAlignment="1">
      <alignment horizontal="center" vertical="center"/>
    </xf>
    <xf numFmtId="1" fontId="3" fillId="2" borderId="2" xfId="3" applyNumberFormat="1" applyFont="1" applyFill="1" applyBorder="1" applyAlignment="1">
      <alignment horizontal="center" vertical="distributed"/>
    </xf>
    <xf numFmtId="49" fontId="3" fillId="2" borderId="2" xfId="2" applyNumberFormat="1" applyFont="1" applyFill="1" applyBorder="1" applyAlignment="1">
      <alignment horizontal="center" vertical="distributed"/>
    </xf>
    <xf numFmtId="42" fontId="3" fillId="2" borderId="1" xfId="1" applyFont="1" applyFill="1" applyBorder="1" applyAlignment="1">
      <alignment horizontal="center" vertical="distributed"/>
    </xf>
    <xf numFmtId="49" fontId="3" fillId="2" borderId="1" xfId="2" applyNumberFormat="1" applyFont="1" applyFill="1" applyBorder="1" applyAlignment="1">
      <alignment horizontal="center" vertical="distributed"/>
    </xf>
    <xf numFmtId="0" fontId="1" fillId="0" borderId="0" xfId="3" applyFont="1" applyAlignment="1">
      <alignment vertical="distributed"/>
    </xf>
    <xf numFmtId="0" fontId="1" fillId="0" borderId="0" xfId="3" applyFont="1"/>
    <xf numFmtId="14" fontId="0" fillId="0" borderId="0" xfId="0" applyNumberFormat="1" applyFill="1" applyBorder="1"/>
    <xf numFmtId="0" fontId="0" fillId="0" borderId="0" xfId="0" applyBorder="1"/>
    <xf numFmtId="42" fontId="0" fillId="0" borderId="0" xfId="1" applyFont="1"/>
    <xf numFmtId="0" fontId="0" fillId="0" borderId="0" xfId="0" applyBorder="1" applyAlignment="1">
      <alignment horizontal="right"/>
    </xf>
    <xf numFmtId="4" fontId="0" fillId="0" borderId="0" xfId="0" applyNumberFormat="1"/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Border="1" applyAlignment="1">
      <alignment horizontal="center"/>
    </xf>
  </cellXfs>
  <cellStyles count="4">
    <cellStyle name="Moneda [0]" xfId="1" builtinId="7"/>
    <cellStyle name="Normal" xfId="0" builtinId="0"/>
    <cellStyle name="Normal 3 2" xfId="3"/>
    <cellStyle name="Normal_0500002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75"/>
  <sheetViews>
    <sheetView tabSelected="1" topLeftCell="A53" workbookViewId="0">
      <selection activeCell="A60" sqref="A60:XFD60"/>
    </sheetView>
  </sheetViews>
  <sheetFormatPr baseColWidth="10" defaultRowHeight="15" x14ac:dyDescent="0.25"/>
  <cols>
    <col min="2" max="9" width="11.42578125" customWidth="1"/>
    <col min="11" max="11" width="13" style="13" bestFit="1" customWidth="1"/>
  </cols>
  <sheetData>
    <row r="1" spans="1:242" s="10" customFormat="1" ht="45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7" t="s">
        <v>10</v>
      </c>
      <c r="L1" s="8" t="s">
        <v>11</v>
      </c>
      <c r="M1" s="8" t="s">
        <v>12</v>
      </c>
      <c r="N1" s="8" t="s">
        <v>13</v>
      </c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</row>
    <row r="2" spans="1:242" x14ac:dyDescent="0.25">
      <c r="A2" t="s">
        <v>14</v>
      </c>
      <c r="B2" s="20" t="s">
        <v>15</v>
      </c>
      <c r="C2" s="20"/>
      <c r="D2" s="20"/>
      <c r="E2" s="11">
        <v>44564</v>
      </c>
      <c r="F2" s="12"/>
      <c r="G2" s="12"/>
      <c r="H2" s="12"/>
      <c r="I2" s="12"/>
      <c r="J2" s="12"/>
      <c r="K2" s="13">
        <v>102036</v>
      </c>
    </row>
    <row r="3" spans="1:242" x14ac:dyDescent="0.25">
      <c r="A3" t="s">
        <v>14</v>
      </c>
      <c r="B3" s="20" t="s">
        <v>15</v>
      </c>
      <c r="C3" s="20"/>
      <c r="D3" s="20"/>
      <c r="E3" s="11">
        <v>44564</v>
      </c>
      <c r="F3" s="12"/>
      <c r="G3" s="12"/>
      <c r="H3" s="12"/>
      <c r="I3" s="12"/>
      <c r="J3" s="12"/>
      <c r="K3" s="13">
        <v>711086</v>
      </c>
    </row>
    <row r="4" spans="1:242" x14ac:dyDescent="0.25">
      <c r="A4" t="s">
        <v>14</v>
      </c>
      <c r="B4" s="12">
        <v>2583688</v>
      </c>
      <c r="C4" s="12" t="s">
        <v>16</v>
      </c>
      <c r="D4" s="12">
        <v>890399003</v>
      </c>
      <c r="E4" s="11">
        <v>44564</v>
      </c>
      <c r="F4" s="12">
        <v>8800031</v>
      </c>
      <c r="G4" s="14">
        <v>923272421</v>
      </c>
      <c r="H4" s="14">
        <v>190101</v>
      </c>
      <c r="I4" s="12">
        <v>190101</v>
      </c>
      <c r="J4" s="12"/>
      <c r="K4" s="13">
        <v>1915949</v>
      </c>
      <c r="L4" t="s">
        <v>17</v>
      </c>
      <c r="M4" t="s">
        <v>18</v>
      </c>
    </row>
    <row r="5" spans="1:242" x14ac:dyDescent="0.25">
      <c r="A5" t="s">
        <v>14</v>
      </c>
      <c r="B5" s="12">
        <v>691816</v>
      </c>
      <c r="C5" s="12" t="s">
        <v>16</v>
      </c>
      <c r="D5" s="12">
        <v>890399003</v>
      </c>
      <c r="E5" s="11">
        <v>44564</v>
      </c>
      <c r="F5" s="12">
        <v>88000031</v>
      </c>
      <c r="G5" s="14">
        <v>11000000</v>
      </c>
      <c r="H5" s="14">
        <v>230101</v>
      </c>
      <c r="I5" s="12">
        <v>230101</v>
      </c>
      <c r="J5" s="12"/>
      <c r="K5" s="13">
        <v>9099785</v>
      </c>
      <c r="L5" t="s">
        <v>17</v>
      </c>
      <c r="M5" t="s">
        <v>18</v>
      </c>
    </row>
    <row r="6" spans="1:242" x14ac:dyDescent="0.25">
      <c r="A6" t="s">
        <v>14</v>
      </c>
      <c r="B6" s="12">
        <v>691815</v>
      </c>
      <c r="C6" s="12" t="s">
        <v>16</v>
      </c>
      <c r="D6" s="12">
        <v>890399003</v>
      </c>
      <c r="E6" s="11">
        <v>44564</v>
      </c>
      <c r="F6" s="12">
        <v>8800031</v>
      </c>
      <c r="G6" s="14">
        <v>11000000</v>
      </c>
      <c r="H6" s="14">
        <v>230101</v>
      </c>
      <c r="I6" s="12">
        <v>230101</v>
      </c>
      <c r="J6" s="12"/>
      <c r="K6" s="13">
        <v>9099785</v>
      </c>
      <c r="L6" t="s">
        <v>19</v>
      </c>
      <c r="M6" t="s">
        <v>18</v>
      </c>
    </row>
    <row r="7" spans="1:242" x14ac:dyDescent="0.25">
      <c r="A7" t="s">
        <v>14</v>
      </c>
      <c r="B7" s="12">
        <v>1617972</v>
      </c>
      <c r="C7" s="12" t="s">
        <v>20</v>
      </c>
      <c r="D7" s="12">
        <v>8902061107</v>
      </c>
      <c r="E7" s="11">
        <v>44565</v>
      </c>
      <c r="F7" s="12">
        <v>3167473767</v>
      </c>
      <c r="G7" s="14">
        <v>11000000</v>
      </c>
      <c r="H7" s="14">
        <v>230101</v>
      </c>
      <c r="I7" s="12">
        <v>230101</v>
      </c>
      <c r="J7" s="12"/>
      <c r="K7" s="13">
        <v>149265</v>
      </c>
      <c r="L7" t="s">
        <v>21</v>
      </c>
      <c r="M7" t="s">
        <v>22</v>
      </c>
    </row>
    <row r="8" spans="1:242" x14ac:dyDescent="0.25">
      <c r="A8" t="s">
        <v>14</v>
      </c>
      <c r="B8" s="20" t="s">
        <v>15</v>
      </c>
      <c r="C8" s="20"/>
      <c r="D8" s="20"/>
      <c r="E8" s="11">
        <v>44565</v>
      </c>
      <c r="F8" s="12"/>
      <c r="G8" s="14"/>
      <c r="H8" s="14"/>
      <c r="I8" s="12"/>
      <c r="J8" s="12"/>
      <c r="K8" s="13">
        <v>844166</v>
      </c>
    </row>
    <row r="9" spans="1:242" x14ac:dyDescent="0.25">
      <c r="A9" t="s">
        <v>14</v>
      </c>
      <c r="B9" s="12">
        <v>948899</v>
      </c>
      <c r="C9" s="12" t="s">
        <v>23</v>
      </c>
      <c r="D9" s="12">
        <v>830054060</v>
      </c>
      <c r="E9" s="11">
        <v>44566</v>
      </c>
      <c r="F9" s="12">
        <v>3275500</v>
      </c>
      <c r="G9" s="14">
        <v>11000000</v>
      </c>
      <c r="H9" s="14">
        <v>230101</v>
      </c>
      <c r="I9" s="12">
        <v>230101</v>
      </c>
      <c r="J9" s="12"/>
      <c r="K9" s="13">
        <v>876443</v>
      </c>
      <c r="L9" t="s">
        <v>24</v>
      </c>
      <c r="M9" t="s">
        <v>25</v>
      </c>
    </row>
    <row r="10" spans="1:242" x14ac:dyDescent="0.25">
      <c r="A10" t="s">
        <v>14</v>
      </c>
      <c r="B10" s="12">
        <v>948900</v>
      </c>
      <c r="C10" s="12" t="s">
        <v>23</v>
      </c>
      <c r="D10" s="12">
        <v>830054060</v>
      </c>
      <c r="E10" s="11">
        <v>44566</v>
      </c>
      <c r="F10" s="12">
        <v>3275500</v>
      </c>
      <c r="G10" s="14">
        <v>11000000</v>
      </c>
      <c r="H10" s="14">
        <v>230101</v>
      </c>
      <c r="I10" s="12">
        <v>230101</v>
      </c>
      <c r="J10" s="12"/>
      <c r="K10" s="13">
        <v>876443</v>
      </c>
      <c r="L10" t="s">
        <v>24</v>
      </c>
      <c r="M10" t="s">
        <v>25</v>
      </c>
    </row>
    <row r="11" spans="1:242" x14ac:dyDescent="0.25">
      <c r="A11" t="s">
        <v>14</v>
      </c>
      <c r="B11" s="12">
        <v>1734975</v>
      </c>
      <c r="C11" s="12" t="s">
        <v>23</v>
      </c>
      <c r="D11" s="12">
        <v>830054060</v>
      </c>
      <c r="E11" s="11">
        <v>44566</v>
      </c>
      <c r="F11" s="12">
        <v>3275500</v>
      </c>
      <c r="G11" s="14">
        <v>11000000</v>
      </c>
      <c r="H11" s="14">
        <v>230101</v>
      </c>
      <c r="I11" s="12">
        <v>230101</v>
      </c>
      <c r="J11" s="12"/>
      <c r="K11" s="13">
        <v>876443</v>
      </c>
      <c r="L11" t="s">
        <v>24</v>
      </c>
      <c r="M11" t="s">
        <v>25</v>
      </c>
    </row>
    <row r="12" spans="1:242" x14ac:dyDescent="0.25">
      <c r="A12" t="s">
        <v>14</v>
      </c>
      <c r="B12" s="20" t="s">
        <v>15</v>
      </c>
      <c r="C12" s="20"/>
      <c r="D12" s="20"/>
      <c r="E12" s="11">
        <v>44566</v>
      </c>
      <c r="F12" s="12"/>
      <c r="G12" s="14"/>
      <c r="H12" s="14"/>
      <c r="I12" s="12"/>
      <c r="J12" s="12"/>
      <c r="K12" s="13">
        <v>18442128</v>
      </c>
    </row>
    <row r="13" spans="1:242" x14ac:dyDescent="0.25">
      <c r="A13" t="s">
        <v>14</v>
      </c>
      <c r="B13" s="12">
        <v>1617426</v>
      </c>
      <c r="C13" s="12" t="s">
        <v>26</v>
      </c>
      <c r="D13" s="12">
        <v>8918551381</v>
      </c>
      <c r="E13" s="11">
        <v>44567</v>
      </c>
      <c r="F13" s="12">
        <v>7626246</v>
      </c>
      <c r="G13" s="14">
        <v>11000000</v>
      </c>
      <c r="H13" s="14">
        <v>230101</v>
      </c>
      <c r="I13" s="12">
        <v>230101</v>
      </c>
      <c r="J13" s="12"/>
      <c r="K13" s="13">
        <v>87331</v>
      </c>
      <c r="L13" t="s">
        <v>27</v>
      </c>
      <c r="M13" t="s">
        <v>28</v>
      </c>
    </row>
    <row r="14" spans="1:242" x14ac:dyDescent="0.25">
      <c r="A14" t="s">
        <v>14</v>
      </c>
      <c r="B14" s="12">
        <v>1617425</v>
      </c>
      <c r="C14" s="12" t="s">
        <v>26</v>
      </c>
      <c r="D14" s="12">
        <v>8918551381</v>
      </c>
      <c r="E14" s="11">
        <v>44567</v>
      </c>
      <c r="F14" s="12">
        <v>7626246</v>
      </c>
      <c r="G14" s="14">
        <f>VLOOKUP(H14,'[1]BANCO POPULAR'!$B$5:$D$371,3,0)</f>
        <v>923272421</v>
      </c>
      <c r="H14" s="14">
        <f>VLOOKUP(I14,'[1]BANCO POPULAR'!$B$5:$C$371,1,0)</f>
        <v>190101</v>
      </c>
      <c r="I14" s="12">
        <v>190101</v>
      </c>
      <c r="J14" s="12"/>
      <c r="K14" s="13">
        <v>1210274</v>
      </c>
      <c r="L14" t="s">
        <v>27</v>
      </c>
      <c r="M14" t="s">
        <v>28</v>
      </c>
    </row>
    <row r="15" spans="1:242" x14ac:dyDescent="0.25">
      <c r="A15" t="s">
        <v>14</v>
      </c>
      <c r="B15" s="12">
        <v>1617427</v>
      </c>
      <c r="C15" s="12" t="s">
        <v>26</v>
      </c>
      <c r="D15" s="12">
        <v>8918551381</v>
      </c>
      <c r="E15" s="11">
        <v>44567</v>
      </c>
      <c r="F15" s="12">
        <v>7626246</v>
      </c>
      <c r="G15" s="14">
        <v>11700000</v>
      </c>
      <c r="H15" s="14">
        <v>210101</v>
      </c>
      <c r="I15" s="12">
        <v>210101</v>
      </c>
      <c r="J15" s="12"/>
      <c r="K15" s="13">
        <v>2509882</v>
      </c>
      <c r="L15" t="s">
        <v>27</v>
      </c>
      <c r="M15" t="s">
        <v>28</v>
      </c>
    </row>
    <row r="16" spans="1:242" x14ac:dyDescent="0.25">
      <c r="A16" t="s">
        <v>14</v>
      </c>
      <c r="B16" s="12">
        <v>2188510</v>
      </c>
      <c r="C16" s="12" t="s">
        <v>29</v>
      </c>
      <c r="D16" s="12">
        <v>8902036888</v>
      </c>
      <c r="E16" s="11">
        <v>44567</v>
      </c>
      <c r="F16" s="12">
        <v>7272580</v>
      </c>
      <c r="G16" s="14">
        <v>11000000</v>
      </c>
      <c r="H16" s="14">
        <v>230101</v>
      </c>
      <c r="I16" s="12">
        <v>230101</v>
      </c>
      <c r="J16" s="12"/>
      <c r="K16" s="13">
        <v>6169506</v>
      </c>
      <c r="L16" t="s">
        <v>30</v>
      </c>
      <c r="M16" t="s">
        <v>18</v>
      </c>
    </row>
    <row r="17" spans="1:13" x14ac:dyDescent="0.25">
      <c r="A17" t="s">
        <v>14</v>
      </c>
      <c r="B17" s="20" t="s">
        <v>15</v>
      </c>
      <c r="C17" s="20"/>
      <c r="D17" s="20"/>
      <c r="E17" s="11">
        <v>44568</v>
      </c>
      <c r="F17" s="12"/>
      <c r="G17" s="14"/>
      <c r="H17" s="14"/>
      <c r="I17" s="12"/>
      <c r="J17" s="12"/>
      <c r="K17" s="13">
        <v>248424</v>
      </c>
    </row>
    <row r="18" spans="1:13" x14ac:dyDescent="0.25">
      <c r="A18" t="s">
        <v>14</v>
      </c>
      <c r="B18" s="20" t="s">
        <v>15</v>
      </c>
      <c r="C18" s="20"/>
      <c r="D18" s="20"/>
      <c r="E18" s="11">
        <v>44568</v>
      </c>
      <c r="F18" s="12"/>
      <c r="G18" s="14"/>
      <c r="H18" s="14"/>
      <c r="I18" s="12"/>
      <c r="J18" s="12"/>
      <c r="K18" s="13">
        <v>253468</v>
      </c>
    </row>
    <row r="19" spans="1:13" x14ac:dyDescent="0.25">
      <c r="A19" t="s">
        <v>14</v>
      </c>
      <c r="B19" s="20" t="s">
        <v>15</v>
      </c>
      <c r="C19" s="20"/>
      <c r="D19" s="20"/>
      <c r="E19" s="11">
        <v>44568</v>
      </c>
      <c r="F19" s="12"/>
      <c r="G19" s="14"/>
      <c r="H19" s="14"/>
      <c r="I19" s="12"/>
      <c r="J19" s="12"/>
      <c r="K19" s="13">
        <v>253534</v>
      </c>
    </row>
    <row r="20" spans="1:13" x14ac:dyDescent="0.25">
      <c r="A20" t="s">
        <v>14</v>
      </c>
      <c r="B20" s="12">
        <v>7878</v>
      </c>
      <c r="C20" s="12" t="s">
        <v>31</v>
      </c>
      <c r="D20" s="12">
        <v>8999994675</v>
      </c>
      <c r="E20" s="11">
        <v>44568</v>
      </c>
      <c r="F20" s="12">
        <v>8484266</v>
      </c>
      <c r="G20" s="14">
        <v>11000000</v>
      </c>
      <c r="H20" s="14">
        <v>230101</v>
      </c>
      <c r="I20" s="12">
        <v>230101</v>
      </c>
      <c r="J20" s="12"/>
      <c r="K20" s="13">
        <v>456331</v>
      </c>
      <c r="L20" t="s">
        <v>32</v>
      </c>
      <c r="M20" t="s">
        <v>33</v>
      </c>
    </row>
    <row r="21" spans="1:13" x14ac:dyDescent="0.25">
      <c r="A21" t="s">
        <v>14</v>
      </c>
      <c r="B21" s="20" t="s">
        <v>15</v>
      </c>
      <c r="C21" s="20"/>
      <c r="D21" s="20"/>
      <c r="E21" s="11">
        <v>44568</v>
      </c>
      <c r="F21" s="12"/>
      <c r="G21" s="14"/>
      <c r="H21" s="14"/>
      <c r="I21" s="12"/>
      <c r="J21" s="12"/>
      <c r="K21" s="13">
        <v>496848</v>
      </c>
    </row>
    <row r="22" spans="1:13" x14ac:dyDescent="0.25">
      <c r="A22" t="s">
        <v>14</v>
      </c>
      <c r="B22" s="12">
        <v>9303</v>
      </c>
      <c r="C22" s="12" t="s">
        <v>31</v>
      </c>
      <c r="D22" s="12">
        <v>8999994675</v>
      </c>
      <c r="E22" s="11">
        <v>44568</v>
      </c>
      <c r="F22" s="12">
        <v>8484266</v>
      </c>
      <c r="G22" s="14">
        <v>11000000</v>
      </c>
      <c r="H22" s="14">
        <v>230101</v>
      </c>
      <c r="I22" s="12">
        <v>230101</v>
      </c>
      <c r="J22" s="12"/>
      <c r="K22" s="13">
        <v>912662</v>
      </c>
      <c r="L22" t="s">
        <v>33</v>
      </c>
      <c r="M22" t="s">
        <v>34</v>
      </c>
    </row>
    <row r="23" spans="1:13" x14ac:dyDescent="0.25">
      <c r="A23" t="s">
        <v>14</v>
      </c>
      <c r="B23" s="12">
        <v>1218140</v>
      </c>
      <c r="C23" s="12" t="s">
        <v>35</v>
      </c>
      <c r="D23" s="12">
        <v>8999994682</v>
      </c>
      <c r="E23" s="11">
        <v>44572</v>
      </c>
      <c r="F23" s="12">
        <v>5876644</v>
      </c>
      <c r="G23" s="14">
        <v>11000000</v>
      </c>
      <c r="H23" s="14">
        <v>230101</v>
      </c>
      <c r="I23" s="12">
        <v>230101</v>
      </c>
      <c r="J23" s="12"/>
      <c r="K23" s="13">
        <v>44604</v>
      </c>
      <c r="L23" t="s">
        <v>36</v>
      </c>
      <c r="M23" t="s">
        <v>37</v>
      </c>
    </row>
    <row r="24" spans="1:13" x14ac:dyDescent="0.25">
      <c r="A24" t="s">
        <v>14</v>
      </c>
      <c r="B24" s="12">
        <v>594782</v>
      </c>
      <c r="C24" s="12" t="s">
        <v>38</v>
      </c>
      <c r="D24" s="12">
        <v>8923999991</v>
      </c>
      <c r="E24" s="11">
        <v>44572</v>
      </c>
      <c r="F24" s="12">
        <v>5748230</v>
      </c>
      <c r="G24" s="14">
        <v>11000000</v>
      </c>
      <c r="H24" s="14">
        <v>230101</v>
      </c>
      <c r="I24" s="12">
        <v>230101</v>
      </c>
      <c r="J24" s="12"/>
      <c r="K24" s="13">
        <v>2674584</v>
      </c>
      <c r="L24" t="s">
        <v>39</v>
      </c>
      <c r="M24" t="s">
        <v>40</v>
      </c>
    </row>
    <row r="25" spans="1:13" x14ac:dyDescent="0.25">
      <c r="A25" t="s">
        <v>14</v>
      </c>
      <c r="B25" s="12">
        <v>434557</v>
      </c>
      <c r="C25" s="12" t="s">
        <v>41</v>
      </c>
      <c r="D25" s="12">
        <v>800103913</v>
      </c>
      <c r="E25" s="11">
        <v>44572</v>
      </c>
      <c r="F25" s="12">
        <v>8631687</v>
      </c>
      <c r="G25" s="14">
        <v>923272421</v>
      </c>
      <c r="H25" s="14">
        <v>190101</v>
      </c>
      <c r="I25" s="12">
        <v>190101</v>
      </c>
      <c r="J25" s="12"/>
      <c r="K25" s="13">
        <v>6292486</v>
      </c>
      <c r="L25" t="s">
        <v>42</v>
      </c>
      <c r="M25" t="s">
        <v>42</v>
      </c>
    </row>
    <row r="26" spans="1:13" x14ac:dyDescent="0.25">
      <c r="A26" t="s">
        <v>14</v>
      </c>
      <c r="B26" s="12">
        <v>434555</v>
      </c>
      <c r="C26" s="12" t="s">
        <v>41</v>
      </c>
      <c r="D26" s="12">
        <v>800103913</v>
      </c>
      <c r="E26" s="11">
        <v>44572</v>
      </c>
      <c r="F26" s="12">
        <v>8631687</v>
      </c>
      <c r="G26" s="14">
        <v>923272421</v>
      </c>
      <c r="H26" s="14">
        <v>190101</v>
      </c>
      <c r="I26" s="12">
        <v>190101</v>
      </c>
      <c r="J26" s="12"/>
      <c r="K26" s="13">
        <v>10971493</v>
      </c>
      <c r="L26" t="s">
        <v>43</v>
      </c>
      <c r="M26" t="s">
        <v>43</v>
      </c>
    </row>
    <row r="27" spans="1:13" x14ac:dyDescent="0.25">
      <c r="A27" t="s">
        <v>14</v>
      </c>
      <c r="B27" s="12">
        <v>1670139</v>
      </c>
      <c r="C27" s="12" t="s">
        <v>44</v>
      </c>
      <c r="D27" s="12">
        <v>891900272</v>
      </c>
      <c r="E27" s="11">
        <v>44573</v>
      </c>
      <c r="F27" s="12">
        <v>2339300</v>
      </c>
      <c r="G27" s="14">
        <v>11000000</v>
      </c>
      <c r="H27" s="14">
        <v>230101</v>
      </c>
      <c r="I27" s="12">
        <v>230101</v>
      </c>
      <c r="J27" s="12"/>
      <c r="K27" s="13">
        <v>97321</v>
      </c>
      <c r="L27" t="s">
        <v>45</v>
      </c>
      <c r="M27" t="s">
        <v>46</v>
      </c>
    </row>
    <row r="28" spans="1:13" x14ac:dyDescent="0.25">
      <c r="A28" t="s">
        <v>14</v>
      </c>
      <c r="B28" s="12">
        <v>1670140</v>
      </c>
      <c r="C28" s="12" t="s">
        <v>44</v>
      </c>
      <c r="D28" s="12">
        <v>891900272</v>
      </c>
      <c r="E28" s="11">
        <v>44573</v>
      </c>
      <c r="F28" s="12">
        <v>2339300</v>
      </c>
      <c r="G28" s="14">
        <v>11000000</v>
      </c>
      <c r="H28" s="14">
        <v>230101</v>
      </c>
      <c r="I28" s="12">
        <v>230101</v>
      </c>
      <c r="J28" s="12"/>
      <c r="K28" s="13">
        <v>97321</v>
      </c>
      <c r="L28" t="s">
        <v>45</v>
      </c>
      <c r="M28" t="s">
        <v>47</v>
      </c>
    </row>
    <row r="29" spans="1:13" x14ac:dyDescent="0.25">
      <c r="A29" t="s">
        <v>14</v>
      </c>
      <c r="B29" s="12">
        <v>2355393</v>
      </c>
      <c r="C29" s="12" t="s">
        <v>48</v>
      </c>
      <c r="D29" s="12">
        <v>890904961</v>
      </c>
      <c r="E29" s="11">
        <v>44573</v>
      </c>
      <c r="F29" s="12">
        <v>3808080</v>
      </c>
      <c r="G29" s="14">
        <v>11000000</v>
      </c>
      <c r="H29" s="14">
        <v>230101</v>
      </c>
      <c r="I29" s="12">
        <v>230101</v>
      </c>
      <c r="J29" s="12"/>
      <c r="K29" s="13">
        <v>23109314</v>
      </c>
      <c r="L29" t="s">
        <v>49</v>
      </c>
      <c r="M29" t="s">
        <v>18</v>
      </c>
    </row>
    <row r="30" spans="1:13" x14ac:dyDescent="0.25">
      <c r="A30" t="s">
        <v>14</v>
      </c>
      <c r="B30" s="12">
        <v>1498341</v>
      </c>
      <c r="C30" s="12" t="s">
        <v>50</v>
      </c>
      <c r="D30" s="12">
        <v>8000167579</v>
      </c>
      <c r="E30" s="11">
        <v>44574</v>
      </c>
      <c r="F30" s="12">
        <v>7372083</v>
      </c>
      <c r="G30" s="14">
        <v>11000000</v>
      </c>
      <c r="H30" s="14">
        <v>230101</v>
      </c>
      <c r="I30" s="12">
        <v>230101</v>
      </c>
      <c r="J30" s="12"/>
      <c r="K30" s="13">
        <v>2323908</v>
      </c>
      <c r="L30" t="s">
        <v>18</v>
      </c>
      <c r="M30" t="s">
        <v>51</v>
      </c>
    </row>
    <row r="31" spans="1:13" x14ac:dyDescent="0.25">
      <c r="A31" t="s">
        <v>14</v>
      </c>
      <c r="B31" s="12">
        <v>1818056</v>
      </c>
      <c r="C31" s="12" t="s">
        <v>52</v>
      </c>
      <c r="D31" s="12">
        <v>8902051768</v>
      </c>
      <c r="E31" s="11">
        <v>44575</v>
      </c>
      <c r="F31" s="12">
        <v>6497777</v>
      </c>
      <c r="G31" s="14">
        <v>11000000</v>
      </c>
      <c r="H31" s="14">
        <v>230101</v>
      </c>
      <c r="I31" s="12">
        <v>230101</v>
      </c>
      <c r="J31" s="12"/>
      <c r="K31" s="13">
        <v>96978</v>
      </c>
      <c r="L31" t="s">
        <v>53</v>
      </c>
      <c r="M31" t="s">
        <v>18</v>
      </c>
    </row>
    <row r="32" spans="1:13" x14ac:dyDescent="0.25">
      <c r="A32" t="s">
        <v>14</v>
      </c>
      <c r="B32" s="12">
        <v>1818057</v>
      </c>
      <c r="C32" s="12" t="s">
        <v>52</v>
      </c>
      <c r="D32" s="12">
        <v>8902051768</v>
      </c>
      <c r="E32" s="11">
        <v>44575</v>
      </c>
      <c r="F32" s="12">
        <v>6497777</v>
      </c>
      <c r="G32" s="14">
        <v>11000000</v>
      </c>
      <c r="H32" s="14">
        <v>230101</v>
      </c>
      <c r="I32" s="12">
        <v>230101</v>
      </c>
      <c r="J32" s="12"/>
      <c r="K32" s="13">
        <v>104524</v>
      </c>
      <c r="L32" t="s">
        <v>53</v>
      </c>
      <c r="M32" t="s">
        <v>18</v>
      </c>
    </row>
    <row r="33" spans="1:18" x14ac:dyDescent="0.25">
      <c r="A33" t="s">
        <v>14</v>
      </c>
      <c r="B33" s="20" t="s">
        <v>15</v>
      </c>
      <c r="C33" s="20"/>
      <c r="D33" s="20"/>
      <c r="E33" s="11">
        <v>44575</v>
      </c>
      <c r="F33" s="12"/>
      <c r="G33" s="14"/>
      <c r="H33" s="14"/>
      <c r="I33" s="12"/>
      <c r="J33" s="12"/>
      <c r="K33" s="13">
        <v>507258</v>
      </c>
    </row>
    <row r="34" spans="1:18" x14ac:dyDescent="0.25">
      <c r="A34" t="s">
        <v>14</v>
      </c>
      <c r="B34" s="12">
        <v>1410107</v>
      </c>
      <c r="C34" s="12" t="s">
        <v>54</v>
      </c>
      <c r="D34" s="12">
        <v>800000118</v>
      </c>
      <c r="E34" s="11">
        <v>44575</v>
      </c>
      <c r="F34" s="12">
        <v>7497500</v>
      </c>
      <c r="G34" s="14">
        <v>11000000</v>
      </c>
      <c r="H34" s="14">
        <v>230101</v>
      </c>
      <c r="I34" s="12">
        <v>230101</v>
      </c>
      <c r="J34" s="12"/>
      <c r="K34" s="13">
        <v>594048</v>
      </c>
      <c r="L34" t="s">
        <v>55</v>
      </c>
      <c r="M34" t="s">
        <v>18</v>
      </c>
    </row>
    <row r="35" spans="1:18" x14ac:dyDescent="0.25">
      <c r="A35" t="s">
        <v>14</v>
      </c>
      <c r="B35" s="20" t="s">
        <v>15</v>
      </c>
      <c r="C35" s="20"/>
      <c r="D35" s="20"/>
      <c r="E35" s="11">
        <v>44575</v>
      </c>
      <c r="F35" s="12"/>
      <c r="G35" s="14"/>
      <c r="H35" s="14"/>
      <c r="I35" s="12"/>
      <c r="J35" s="12"/>
      <c r="K35" s="13">
        <v>1116775</v>
      </c>
    </row>
    <row r="36" spans="1:18" x14ac:dyDescent="0.25">
      <c r="A36" t="s">
        <v>14</v>
      </c>
      <c r="B36" s="20" t="s">
        <v>15</v>
      </c>
      <c r="C36" s="20"/>
      <c r="D36" s="20"/>
      <c r="E36" s="11">
        <v>44575</v>
      </c>
      <c r="F36" s="12"/>
      <c r="G36" s="14"/>
      <c r="H36" s="14"/>
      <c r="I36" s="12"/>
      <c r="J36" s="12"/>
      <c r="K36" s="13">
        <v>4541531</v>
      </c>
    </row>
    <row r="37" spans="1:18" x14ac:dyDescent="0.25">
      <c r="A37" t="s">
        <v>14</v>
      </c>
      <c r="B37" s="20" t="s">
        <v>15</v>
      </c>
      <c r="C37" s="20"/>
      <c r="D37" s="20"/>
      <c r="E37" s="11">
        <v>44575</v>
      </c>
      <c r="F37" s="12"/>
      <c r="G37" s="14"/>
      <c r="H37" s="14"/>
      <c r="I37" s="12"/>
      <c r="J37" s="12"/>
      <c r="K37" s="13">
        <v>9282147</v>
      </c>
    </row>
    <row r="38" spans="1:18" x14ac:dyDescent="0.25">
      <c r="A38" t="s">
        <v>14</v>
      </c>
      <c r="B38" s="12">
        <v>1451415</v>
      </c>
      <c r="C38" s="12" t="s">
        <v>23</v>
      </c>
      <c r="D38" s="12">
        <v>8300372480</v>
      </c>
      <c r="E38" s="11">
        <v>44578</v>
      </c>
      <c r="F38" s="12">
        <v>6016060</v>
      </c>
      <c r="G38" s="14">
        <v>11000000</v>
      </c>
      <c r="H38" s="14">
        <v>230101</v>
      </c>
      <c r="I38" s="12">
        <v>230101</v>
      </c>
      <c r="J38" s="12"/>
      <c r="K38" s="13">
        <v>3092150</v>
      </c>
      <c r="L38" t="s">
        <v>56</v>
      </c>
      <c r="M38" t="s">
        <v>57</v>
      </c>
    </row>
    <row r="39" spans="1:18" x14ac:dyDescent="0.25">
      <c r="A39" t="s">
        <v>14</v>
      </c>
      <c r="B39" s="12">
        <v>3753461</v>
      </c>
      <c r="C39" s="12" t="s">
        <v>58</v>
      </c>
      <c r="D39" s="12">
        <v>8902055818</v>
      </c>
      <c r="E39" s="11">
        <v>44579</v>
      </c>
      <c r="F39" s="12">
        <v>3208148696</v>
      </c>
      <c r="G39" s="14">
        <v>11000000</v>
      </c>
      <c r="H39" s="14">
        <v>230101</v>
      </c>
      <c r="I39" s="12">
        <v>230101</v>
      </c>
      <c r="J39" s="12"/>
      <c r="K39" s="13">
        <v>1693054</v>
      </c>
      <c r="L39" t="s">
        <v>18</v>
      </c>
      <c r="M39" t="s">
        <v>59</v>
      </c>
    </row>
    <row r="40" spans="1:18" x14ac:dyDescent="0.25">
      <c r="A40" t="s">
        <v>14</v>
      </c>
      <c r="B40" s="12">
        <v>427412</v>
      </c>
      <c r="C40" s="12" t="s">
        <v>54</v>
      </c>
      <c r="D40" s="12">
        <v>8900004399</v>
      </c>
      <c r="E40" s="11">
        <v>44579</v>
      </c>
      <c r="F40" s="12">
        <v>7411780</v>
      </c>
      <c r="G40" s="14">
        <v>11000000</v>
      </c>
      <c r="H40" s="14">
        <v>230101</v>
      </c>
      <c r="I40" s="12">
        <v>230101</v>
      </c>
      <c r="J40" s="12"/>
      <c r="K40" s="13">
        <v>2042694</v>
      </c>
      <c r="L40" t="s">
        <v>60</v>
      </c>
      <c r="M40" t="s">
        <v>61</v>
      </c>
    </row>
    <row r="41" spans="1:18" x14ac:dyDescent="0.25">
      <c r="A41" t="s">
        <v>14</v>
      </c>
      <c r="B41" s="20" t="s">
        <v>15</v>
      </c>
      <c r="C41" s="20"/>
      <c r="D41" s="20"/>
      <c r="E41" s="11">
        <v>44580</v>
      </c>
      <c r="F41" s="12"/>
      <c r="G41" s="14"/>
      <c r="H41" s="14"/>
      <c r="I41" s="12"/>
      <c r="J41" s="12"/>
      <c r="K41" s="13">
        <v>4664817</v>
      </c>
    </row>
    <row r="42" spans="1:18" x14ac:dyDescent="0.25">
      <c r="A42" t="s">
        <v>14</v>
      </c>
      <c r="B42" s="12">
        <v>427416</v>
      </c>
      <c r="C42" s="12" t="s">
        <v>54</v>
      </c>
      <c r="D42" s="12">
        <v>890000439</v>
      </c>
      <c r="E42" s="11">
        <v>44581</v>
      </c>
      <c r="F42" s="12">
        <v>7411780</v>
      </c>
      <c r="G42" s="14">
        <v>26668000</v>
      </c>
      <c r="H42" s="14">
        <v>190110</v>
      </c>
      <c r="I42" s="12">
        <v>190110</v>
      </c>
      <c r="J42" s="12"/>
      <c r="K42" s="13">
        <v>602934</v>
      </c>
      <c r="L42" t="s">
        <v>62</v>
      </c>
      <c r="M42" t="s">
        <v>63</v>
      </c>
    </row>
    <row r="43" spans="1:18" x14ac:dyDescent="0.25">
      <c r="A43" t="s">
        <v>14</v>
      </c>
      <c r="B43" s="12">
        <v>1025207</v>
      </c>
      <c r="C43" s="12" t="s">
        <v>64</v>
      </c>
      <c r="D43" s="12">
        <v>8908010590</v>
      </c>
      <c r="E43" s="11">
        <v>44582</v>
      </c>
      <c r="F43" s="12">
        <v>8879790</v>
      </c>
      <c r="G43" s="14">
        <v>11000000</v>
      </c>
      <c r="H43" s="14">
        <v>230101</v>
      </c>
      <c r="I43" s="12">
        <v>230101</v>
      </c>
      <c r="J43" s="12"/>
      <c r="K43" s="13">
        <v>7645416</v>
      </c>
      <c r="L43" t="s">
        <v>65</v>
      </c>
      <c r="M43" t="s">
        <v>61</v>
      </c>
    </row>
    <row r="44" spans="1:18" x14ac:dyDescent="0.25">
      <c r="A44" t="s">
        <v>14</v>
      </c>
      <c r="B44" s="12">
        <v>1159298</v>
      </c>
      <c r="C44" s="12" t="s">
        <v>66</v>
      </c>
      <c r="D44" s="12">
        <v>8999993281</v>
      </c>
      <c r="E44" s="11">
        <v>44585</v>
      </c>
      <c r="F44" s="12">
        <v>8439101</v>
      </c>
      <c r="G44" s="14">
        <v>11000000</v>
      </c>
      <c r="H44" s="14">
        <v>230101</v>
      </c>
      <c r="I44" s="12">
        <v>230101</v>
      </c>
      <c r="J44" s="12"/>
      <c r="K44" s="13">
        <v>5835904</v>
      </c>
      <c r="L44" t="s">
        <v>67</v>
      </c>
      <c r="M44" t="s">
        <v>67</v>
      </c>
      <c r="O44" s="15"/>
      <c r="P44" s="16"/>
      <c r="Q44" s="16"/>
      <c r="R44" s="15"/>
    </row>
    <row r="45" spans="1:18" x14ac:dyDescent="0.25">
      <c r="A45" t="s">
        <v>14</v>
      </c>
      <c r="B45" s="12">
        <v>1496521</v>
      </c>
      <c r="C45" s="12" t="s">
        <v>64</v>
      </c>
      <c r="D45" s="12">
        <v>890801053</v>
      </c>
      <c r="E45" s="11">
        <v>44585</v>
      </c>
      <c r="F45" s="12">
        <v>8879700</v>
      </c>
      <c r="G45" s="14">
        <v>11000000</v>
      </c>
      <c r="H45" s="14">
        <v>230101</v>
      </c>
      <c r="I45" s="12">
        <v>230101</v>
      </c>
      <c r="J45" s="12"/>
      <c r="K45" s="13">
        <v>10217016</v>
      </c>
      <c r="L45" t="s">
        <v>68</v>
      </c>
      <c r="M45" t="s">
        <v>61</v>
      </c>
      <c r="O45" s="15"/>
      <c r="P45" s="16"/>
      <c r="Q45" s="16"/>
      <c r="R45" s="15"/>
    </row>
    <row r="46" spans="1:18" x14ac:dyDescent="0.25">
      <c r="A46" t="s">
        <v>14</v>
      </c>
      <c r="B46" s="12">
        <v>955936</v>
      </c>
      <c r="C46" s="12" t="s">
        <v>16</v>
      </c>
      <c r="D46" s="12">
        <v>890399010</v>
      </c>
      <c r="E46" s="11">
        <v>44585</v>
      </c>
      <c r="F46" s="12">
        <v>3212239</v>
      </c>
      <c r="G46" s="14">
        <v>11000000</v>
      </c>
      <c r="H46" s="14">
        <v>230101</v>
      </c>
      <c r="I46" s="12">
        <v>230101</v>
      </c>
      <c r="J46" s="12"/>
      <c r="K46" s="13">
        <v>10805828</v>
      </c>
      <c r="L46" t="s">
        <v>69</v>
      </c>
      <c r="M46" t="s">
        <v>18</v>
      </c>
      <c r="O46" s="15"/>
      <c r="P46" s="16"/>
      <c r="Q46" s="16"/>
      <c r="R46" s="15"/>
    </row>
    <row r="47" spans="1:18" x14ac:dyDescent="0.25">
      <c r="A47" t="s">
        <v>14</v>
      </c>
      <c r="B47" s="20"/>
      <c r="C47" s="20"/>
      <c r="D47" s="20"/>
      <c r="E47" s="17">
        <v>44587</v>
      </c>
      <c r="G47" s="18"/>
      <c r="H47" s="18"/>
      <c r="K47" s="13">
        <v>28972</v>
      </c>
      <c r="O47" s="15"/>
      <c r="P47" s="16"/>
      <c r="Q47" s="16"/>
      <c r="R47" s="15"/>
    </row>
    <row r="48" spans="1:18" x14ac:dyDescent="0.25">
      <c r="A48" t="s">
        <v>14</v>
      </c>
      <c r="B48">
        <v>224027</v>
      </c>
      <c r="C48" t="s">
        <v>70</v>
      </c>
      <c r="D48">
        <v>899999325</v>
      </c>
      <c r="E48" s="17">
        <v>44587</v>
      </c>
      <c r="F48">
        <v>7449745</v>
      </c>
      <c r="G48" s="18">
        <v>11000000</v>
      </c>
      <c r="H48" s="18">
        <v>230101</v>
      </c>
      <c r="I48">
        <v>230101</v>
      </c>
      <c r="K48" s="13">
        <v>64156</v>
      </c>
      <c r="L48" t="s">
        <v>71</v>
      </c>
      <c r="M48" t="s">
        <v>72</v>
      </c>
      <c r="O48" s="15"/>
      <c r="P48" s="16"/>
      <c r="Q48" s="16"/>
      <c r="R48" s="15"/>
    </row>
    <row r="49" spans="1:20" x14ac:dyDescent="0.25">
      <c r="A49" t="s">
        <v>14</v>
      </c>
      <c r="B49">
        <v>2355396</v>
      </c>
      <c r="C49" t="s">
        <v>48</v>
      </c>
      <c r="D49">
        <v>8909049961</v>
      </c>
      <c r="E49" s="17">
        <v>44587</v>
      </c>
      <c r="F49">
        <v>3808080</v>
      </c>
      <c r="G49" s="18">
        <v>11000000</v>
      </c>
      <c r="H49" s="18">
        <v>230101</v>
      </c>
      <c r="I49">
        <v>230101</v>
      </c>
      <c r="K49" s="13">
        <v>1971992</v>
      </c>
      <c r="L49" t="s">
        <v>73</v>
      </c>
      <c r="M49" t="s">
        <v>18</v>
      </c>
      <c r="O49" s="15"/>
      <c r="P49" s="16"/>
      <c r="Q49" s="16"/>
      <c r="R49" s="15"/>
    </row>
    <row r="50" spans="1:20" x14ac:dyDescent="0.25">
      <c r="A50" t="s">
        <v>14</v>
      </c>
      <c r="B50">
        <v>44840397</v>
      </c>
      <c r="C50" t="s">
        <v>74</v>
      </c>
      <c r="D50">
        <v>8001189541</v>
      </c>
      <c r="E50" s="17">
        <v>44588</v>
      </c>
      <c r="F50">
        <v>7244903</v>
      </c>
      <c r="G50" s="18">
        <v>923272421</v>
      </c>
      <c r="H50" s="18">
        <v>190101</v>
      </c>
      <c r="I50">
        <v>190101</v>
      </c>
      <c r="K50" s="13">
        <v>932525</v>
      </c>
      <c r="L50" t="s">
        <v>75</v>
      </c>
      <c r="M50" t="s">
        <v>76</v>
      </c>
      <c r="O50" s="15"/>
      <c r="P50" s="16"/>
      <c r="Q50" s="16"/>
      <c r="R50" s="15"/>
    </row>
    <row r="51" spans="1:20" x14ac:dyDescent="0.25">
      <c r="A51" t="s">
        <v>14</v>
      </c>
      <c r="B51">
        <v>1741170</v>
      </c>
      <c r="C51" t="s">
        <v>48</v>
      </c>
      <c r="D51">
        <v>8909050559</v>
      </c>
      <c r="E51" s="17">
        <v>44589</v>
      </c>
      <c r="F51">
        <v>3803646</v>
      </c>
      <c r="G51" s="18">
        <v>923272421</v>
      </c>
      <c r="H51" s="18">
        <v>190101</v>
      </c>
      <c r="I51">
        <v>190101</v>
      </c>
      <c r="K51" s="13">
        <v>1695798</v>
      </c>
      <c r="L51" t="s">
        <v>77</v>
      </c>
      <c r="M51" t="s">
        <v>18</v>
      </c>
      <c r="O51" s="15"/>
      <c r="P51" s="16"/>
      <c r="Q51" s="16"/>
      <c r="R51" s="15"/>
    </row>
    <row r="52" spans="1:20" x14ac:dyDescent="0.25">
      <c r="A52" t="s">
        <v>14</v>
      </c>
      <c r="B52">
        <v>3298023</v>
      </c>
      <c r="C52" t="s">
        <v>16</v>
      </c>
      <c r="D52">
        <v>8903990106</v>
      </c>
      <c r="E52" s="17">
        <v>44589</v>
      </c>
      <c r="F52">
        <v>3252239</v>
      </c>
      <c r="G52" s="18">
        <v>11000000</v>
      </c>
      <c r="H52" s="18">
        <v>230101</v>
      </c>
      <c r="I52">
        <v>230101</v>
      </c>
      <c r="K52" s="13">
        <v>36471408</v>
      </c>
      <c r="L52" t="s">
        <v>78</v>
      </c>
      <c r="M52" t="s">
        <v>79</v>
      </c>
      <c r="O52" s="15"/>
      <c r="P52" s="16"/>
      <c r="Q52" s="16"/>
      <c r="R52" s="15"/>
    </row>
    <row r="53" spans="1:20" x14ac:dyDescent="0.25">
      <c r="A53" t="s">
        <v>14</v>
      </c>
      <c r="B53">
        <v>48828810</v>
      </c>
      <c r="C53" t="s">
        <v>74</v>
      </c>
      <c r="D53">
        <v>8001189541</v>
      </c>
      <c r="E53" s="17">
        <v>44592</v>
      </c>
      <c r="F53">
        <v>7244309</v>
      </c>
      <c r="G53" s="18">
        <v>11000000</v>
      </c>
      <c r="H53" s="18">
        <v>230101</v>
      </c>
      <c r="I53">
        <v>230101</v>
      </c>
      <c r="K53" s="13">
        <v>320203</v>
      </c>
      <c r="L53" t="s">
        <v>80</v>
      </c>
      <c r="M53" t="s">
        <v>81</v>
      </c>
      <c r="O53" s="15"/>
      <c r="P53" s="16"/>
      <c r="Q53" s="16"/>
      <c r="R53" s="15"/>
    </row>
    <row r="54" spans="1:20" x14ac:dyDescent="0.25">
      <c r="A54" t="s">
        <v>14</v>
      </c>
      <c r="B54">
        <v>1732155</v>
      </c>
      <c r="C54" t="s">
        <v>23</v>
      </c>
      <c r="D54">
        <v>8999990823</v>
      </c>
      <c r="E54" s="17">
        <v>44592</v>
      </c>
      <c r="F54">
        <v>8248000</v>
      </c>
      <c r="G54" s="18">
        <v>11000000</v>
      </c>
      <c r="H54" s="18">
        <v>230101</v>
      </c>
      <c r="I54">
        <v>230101</v>
      </c>
      <c r="K54" s="13">
        <v>1669027</v>
      </c>
      <c r="L54" t="s">
        <v>82</v>
      </c>
      <c r="M54" t="s">
        <v>83</v>
      </c>
      <c r="O54" s="15"/>
      <c r="P54" s="16"/>
      <c r="Q54" s="16"/>
      <c r="R54" s="15"/>
    </row>
    <row r="55" spans="1:20" x14ac:dyDescent="0.25">
      <c r="A55" t="s">
        <v>14</v>
      </c>
      <c r="B55">
        <v>1732183</v>
      </c>
      <c r="C55" t="s">
        <v>23</v>
      </c>
      <c r="D55">
        <v>8999990531</v>
      </c>
      <c r="E55" s="17">
        <v>44592</v>
      </c>
      <c r="F55">
        <v>824800</v>
      </c>
      <c r="G55" s="18">
        <v>11000000</v>
      </c>
      <c r="H55" s="18">
        <v>230101</v>
      </c>
      <c r="I55">
        <v>230101</v>
      </c>
      <c r="K55" s="13">
        <v>2207752</v>
      </c>
      <c r="L55" t="s">
        <v>82</v>
      </c>
      <c r="M55" t="s">
        <v>51</v>
      </c>
      <c r="O55" s="15"/>
      <c r="P55" s="16"/>
      <c r="Q55" s="16"/>
      <c r="R55" s="15"/>
    </row>
    <row r="56" spans="1:20" x14ac:dyDescent="0.25">
      <c r="A56" t="s">
        <v>14</v>
      </c>
      <c r="B56">
        <v>1732156</v>
      </c>
      <c r="C56" t="s">
        <v>23</v>
      </c>
      <c r="D56">
        <v>8999990823</v>
      </c>
      <c r="E56" s="17">
        <v>44592</v>
      </c>
      <c r="F56">
        <v>8248000</v>
      </c>
      <c r="G56" s="18">
        <v>11000000</v>
      </c>
      <c r="H56" s="18">
        <v>230101</v>
      </c>
      <c r="I56">
        <v>230101</v>
      </c>
      <c r="K56" s="13">
        <v>6623257</v>
      </c>
      <c r="L56" t="s">
        <v>82</v>
      </c>
      <c r="M56" t="s">
        <v>83</v>
      </c>
      <c r="O56" s="15"/>
      <c r="P56" s="16"/>
      <c r="Q56" s="16"/>
      <c r="R56" s="15"/>
    </row>
    <row r="57" spans="1:20" x14ac:dyDescent="0.25">
      <c r="A57" t="s">
        <v>14</v>
      </c>
      <c r="B57">
        <v>481223</v>
      </c>
      <c r="C57" t="s">
        <v>84</v>
      </c>
      <c r="D57">
        <v>899999318</v>
      </c>
      <c r="E57" s="17">
        <v>44592</v>
      </c>
      <c r="F57">
        <v>5939150</v>
      </c>
      <c r="G57" s="18">
        <v>11000000</v>
      </c>
      <c r="H57" s="18">
        <v>230101</v>
      </c>
      <c r="I57">
        <v>230101</v>
      </c>
      <c r="K57" s="13">
        <v>11106687</v>
      </c>
      <c r="L57" t="s">
        <v>18</v>
      </c>
      <c r="M57" t="s">
        <v>85</v>
      </c>
      <c r="O57" s="15"/>
      <c r="P57" s="16"/>
      <c r="Q57" s="16"/>
      <c r="R57" s="15"/>
    </row>
    <row r="58" spans="1:20" x14ac:dyDescent="0.25">
      <c r="A58" t="s">
        <v>14</v>
      </c>
      <c r="B58">
        <v>1575289</v>
      </c>
      <c r="C58" t="s">
        <v>86</v>
      </c>
      <c r="D58">
        <v>8902019006</v>
      </c>
      <c r="E58" s="17">
        <v>44592</v>
      </c>
      <c r="F58">
        <v>6115555</v>
      </c>
      <c r="G58" s="18">
        <v>11000000</v>
      </c>
      <c r="H58" s="18">
        <v>230101</v>
      </c>
      <c r="I58">
        <v>230101</v>
      </c>
      <c r="K58" s="13">
        <v>37057582</v>
      </c>
      <c r="L58" t="s">
        <v>87</v>
      </c>
      <c r="M58" t="s">
        <v>61</v>
      </c>
      <c r="O58" s="15"/>
      <c r="P58" s="16"/>
      <c r="Q58" s="16"/>
      <c r="R58" s="15"/>
    </row>
    <row r="59" spans="1:20" x14ac:dyDescent="0.25">
      <c r="E59" s="19"/>
      <c r="G59" s="18"/>
      <c r="H59" s="18"/>
      <c r="I59" s="16"/>
      <c r="J59" s="15"/>
      <c r="O59" s="15"/>
      <c r="P59" s="16"/>
      <c r="Q59" s="16"/>
      <c r="R59" s="15"/>
    </row>
    <row r="60" spans="1:20" x14ac:dyDescent="0.25">
      <c r="A60" t="s">
        <v>88</v>
      </c>
      <c r="B60" t="s">
        <v>89</v>
      </c>
      <c r="E60" s="19"/>
      <c r="I60" s="18"/>
      <c r="J60" s="18"/>
      <c r="K60" s="16"/>
      <c r="L60" s="15"/>
      <c r="M60" s="13"/>
      <c r="Q60" s="15"/>
      <c r="R60" s="16"/>
      <c r="S60" s="16"/>
      <c r="T60" s="15"/>
    </row>
    <row r="61" spans="1:20" x14ac:dyDescent="0.25">
      <c r="E61" s="19"/>
      <c r="G61" s="18"/>
      <c r="H61" s="18"/>
      <c r="I61" s="16"/>
      <c r="J61" s="15"/>
    </row>
    <row r="62" spans="1:20" x14ac:dyDescent="0.25">
      <c r="E62" s="19"/>
      <c r="G62" s="18"/>
      <c r="H62" s="18"/>
      <c r="I62" s="16"/>
      <c r="J62" s="15"/>
    </row>
    <row r="63" spans="1:20" x14ac:dyDescent="0.25">
      <c r="E63" s="19"/>
      <c r="G63" s="18"/>
      <c r="H63" s="18"/>
      <c r="I63" s="16"/>
      <c r="J63" s="15"/>
    </row>
    <row r="64" spans="1:20" x14ac:dyDescent="0.25">
      <c r="E64" s="19"/>
      <c r="G64" s="18"/>
      <c r="H64" s="18"/>
      <c r="I64" s="16"/>
      <c r="J64" s="15"/>
    </row>
    <row r="65" spans="5:10" x14ac:dyDescent="0.25">
      <c r="E65" s="19"/>
      <c r="G65" s="18"/>
      <c r="H65" s="18"/>
      <c r="I65" s="16"/>
      <c r="J65" s="15"/>
    </row>
    <row r="66" spans="5:10" x14ac:dyDescent="0.25">
      <c r="E66" s="19"/>
      <c r="G66" s="18"/>
      <c r="H66" s="18"/>
      <c r="I66" s="16"/>
      <c r="J66" s="15"/>
    </row>
    <row r="67" spans="5:10" x14ac:dyDescent="0.25">
      <c r="E67" s="19"/>
      <c r="G67" s="18"/>
      <c r="H67" s="18"/>
      <c r="I67" s="16"/>
      <c r="J67" s="15"/>
    </row>
    <row r="68" spans="5:10" x14ac:dyDescent="0.25">
      <c r="E68" s="19"/>
      <c r="G68" s="18"/>
      <c r="H68" s="18"/>
      <c r="I68" s="16"/>
      <c r="J68" s="15"/>
    </row>
    <row r="69" spans="5:10" x14ac:dyDescent="0.25">
      <c r="E69" s="19"/>
      <c r="G69" s="18"/>
      <c r="H69" s="18"/>
      <c r="I69" s="16"/>
      <c r="J69" s="15"/>
    </row>
    <row r="70" spans="5:10" x14ac:dyDescent="0.25">
      <c r="E70" s="19"/>
      <c r="G70" s="18"/>
      <c r="H70" s="18"/>
      <c r="I70" s="16"/>
      <c r="J70" s="15"/>
    </row>
    <row r="71" spans="5:10" x14ac:dyDescent="0.25">
      <c r="E71" s="19"/>
      <c r="G71" s="18"/>
      <c r="H71" s="18"/>
      <c r="I71" s="16"/>
      <c r="J71" s="15"/>
    </row>
    <row r="72" spans="5:10" x14ac:dyDescent="0.25">
      <c r="E72" s="19"/>
      <c r="G72" s="18"/>
      <c r="H72" s="18"/>
      <c r="I72" s="16"/>
      <c r="J72" s="15"/>
    </row>
    <row r="73" spans="5:10" x14ac:dyDescent="0.25">
      <c r="E73" s="19"/>
      <c r="G73" s="18"/>
      <c r="H73" s="18"/>
      <c r="I73" s="16"/>
      <c r="J73" s="15"/>
    </row>
    <row r="74" spans="5:10" x14ac:dyDescent="0.25">
      <c r="E74" s="19"/>
      <c r="G74" s="18"/>
      <c r="H74" s="18"/>
      <c r="I74" s="16"/>
      <c r="J74" s="15"/>
    </row>
    <row r="75" spans="5:10" x14ac:dyDescent="0.25">
      <c r="E75" s="19"/>
      <c r="G75" s="18"/>
      <c r="H75" s="18"/>
      <c r="I75" s="16"/>
      <c r="J75" s="15"/>
    </row>
  </sheetData>
  <autoFilter ref="A1:IH58"/>
  <mergeCells count="14">
    <mergeCell ref="B18:D18"/>
    <mergeCell ref="B2:D2"/>
    <mergeCell ref="B3:D3"/>
    <mergeCell ref="B8:D8"/>
    <mergeCell ref="B12:D12"/>
    <mergeCell ref="B17:D17"/>
    <mergeCell ref="B41:D41"/>
    <mergeCell ref="B47:D47"/>
    <mergeCell ref="B19:D19"/>
    <mergeCell ref="B21:D21"/>
    <mergeCell ref="B33:D33"/>
    <mergeCell ref="B35:D35"/>
    <mergeCell ref="B36:D36"/>
    <mergeCell ref="B37:D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2022-06-03T20:27:42Z</dcterms:created>
  <dcterms:modified xsi:type="dcterms:W3CDTF">2022-06-03T20:51:04Z</dcterms:modified>
</cp:coreProperties>
</file>