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OPULAR\"/>
    </mc:Choice>
  </mc:AlternateContent>
  <xr:revisionPtr revIDLastSave="0" documentId="8_{C42F1F61-00BC-4FBE-8CBB-2B599FC2B135}" xr6:coauthVersionLast="47" xr6:coauthVersionMax="47" xr10:uidLastSave="{00000000-0000-0000-0000-000000000000}"/>
  <bookViews>
    <workbookView xWindow="-120" yWindow="-120" windowWidth="29040" windowHeight="15720" xr2:uid="{965F28D8-4410-483D-9CF8-B9C12636E62F}"/>
  </bookViews>
  <sheets>
    <sheet name="ENER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<sst xmlns="http://schemas.openxmlformats.org/spreadsheetml/2006/main" count="178" uniqueCount="99">
  <si>
    <t>NROCTA</t>
  </si>
  <si>
    <t>NROREC</t>
  </si>
  <si>
    <t>CIUDAD</t>
  </si>
  <si>
    <t>IDENTIF</t>
  </si>
  <si>
    <t>FECCONG</t>
  </si>
  <si>
    <t>CODRENT</t>
  </si>
  <si>
    <t xml:space="preserve">EQUIVALENCIA SIIF </t>
  </si>
  <si>
    <t>VRTOT</t>
  </si>
  <si>
    <t>Acto
Administrativo</t>
  </si>
  <si>
    <t>Proceso
Coactivo</t>
  </si>
  <si>
    <t>MEDELLIN</t>
  </si>
  <si>
    <t>980624558</t>
  </si>
  <si>
    <t>9000624558</t>
  </si>
  <si>
    <t>CALI</t>
  </si>
  <si>
    <t>190101</t>
  </si>
  <si>
    <t>202211802231</t>
  </si>
  <si>
    <t>230101</t>
  </si>
  <si>
    <t>20221126975</t>
  </si>
  <si>
    <t>TUNJA</t>
  </si>
  <si>
    <t>11111</t>
  </si>
  <si>
    <t>2018087336</t>
  </si>
  <si>
    <t>MANIZALES</t>
  </si>
  <si>
    <t>20200113953</t>
  </si>
  <si>
    <t>1111</t>
  </si>
  <si>
    <t>PASTO</t>
  </si>
  <si>
    <t>800118954</t>
  </si>
  <si>
    <t>20221227609</t>
  </si>
  <si>
    <t>20221227370</t>
  </si>
  <si>
    <t>PEREIRA</t>
  </si>
  <si>
    <t>CPT 20221227</t>
  </si>
  <si>
    <t>PAR 05 13582</t>
  </si>
  <si>
    <t>202211802230</t>
  </si>
  <si>
    <t>RIONEGRO</t>
  </si>
  <si>
    <t>CCPP932020</t>
  </si>
  <si>
    <t>173507092022</t>
  </si>
  <si>
    <t>CHIA</t>
  </si>
  <si>
    <t>20221227572</t>
  </si>
  <si>
    <t>SOCORRO</t>
  </si>
  <si>
    <t>202212275698</t>
  </si>
  <si>
    <t>4696</t>
  </si>
  <si>
    <t>BUCARAMANGA</t>
  </si>
  <si>
    <t>25819</t>
  </si>
  <si>
    <t>890201235</t>
  </si>
  <si>
    <t>320220045</t>
  </si>
  <si>
    <t>20221026582</t>
  </si>
  <si>
    <t>CHIPAQUE</t>
  </si>
  <si>
    <t>20221127046</t>
  </si>
  <si>
    <t>BOGOTA D.C</t>
  </si>
  <si>
    <t>830054060</t>
  </si>
  <si>
    <t>DUITAMA</t>
  </si>
  <si>
    <t>8918551381</t>
  </si>
  <si>
    <t>202212</t>
  </si>
  <si>
    <t>111111</t>
  </si>
  <si>
    <t>20221227438</t>
  </si>
  <si>
    <t>FACATATIVA</t>
  </si>
  <si>
    <t>77777777</t>
  </si>
  <si>
    <t>BARRANCABERMEJA</t>
  </si>
  <si>
    <t>20221227407</t>
  </si>
  <si>
    <t>8999990902</t>
  </si>
  <si>
    <t>11800026541</t>
  </si>
  <si>
    <t>MALAGA</t>
  </si>
  <si>
    <t>031</t>
  </si>
  <si>
    <t>ARMENIA</t>
  </si>
  <si>
    <t>800000118</t>
  </si>
  <si>
    <t>20220176001</t>
  </si>
  <si>
    <t>90005943846</t>
  </si>
  <si>
    <t>2019039655</t>
  </si>
  <si>
    <t>20221227491</t>
  </si>
  <si>
    <t>20220926313</t>
  </si>
  <si>
    <t>8908011449</t>
  </si>
  <si>
    <t>20221214208</t>
  </si>
  <si>
    <t>SAN ANDRES</t>
  </si>
  <si>
    <t>20221026507</t>
  </si>
  <si>
    <t>20221026707</t>
  </si>
  <si>
    <t>20221026506</t>
  </si>
  <si>
    <t>20221227492</t>
  </si>
  <si>
    <t>2022103870</t>
  </si>
  <si>
    <t>1020220040</t>
  </si>
  <si>
    <t>20220926314</t>
  </si>
  <si>
    <t>20221127099</t>
  </si>
  <si>
    <t>20221026706</t>
  </si>
  <si>
    <t>20221127100</t>
  </si>
  <si>
    <t>900000121</t>
  </si>
  <si>
    <t>2018087331</t>
  </si>
  <si>
    <t>20221227432</t>
  </si>
  <si>
    <t>201808733111</t>
  </si>
  <si>
    <t>20221214190</t>
  </si>
  <si>
    <t>202311800029</t>
  </si>
  <si>
    <t>86407</t>
  </si>
  <si>
    <t>FLORIDABLANCA</t>
  </si>
  <si>
    <t>20221227449</t>
  </si>
  <si>
    <t>20221214210</t>
  </si>
  <si>
    <t>890303461</t>
  </si>
  <si>
    <t>20221227359</t>
  </si>
  <si>
    <t>2018087301</t>
  </si>
  <si>
    <t>899999090</t>
  </si>
  <si>
    <t>86239</t>
  </si>
  <si>
    <t>CUOTAS PARTE</t>
  </si>
  <si>
    <t>606327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</si>
</sst>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10">
    <xf numFmtId="0" fontId="0" fillId="0" borderId="0" xfId="0"/>
    <xf numFmtId="1" fontId="3" fillId="2" borderId="1" xfId="3" applyNumberFormat="1" applyFont="1" applyFill="1" applyBorder="1" applyAlignment="1">
      <alignment horizontal="center" vertical="distributed"/>
    </xf>
    <xf numFmtId="1" fontId="3" fillId="2" borderId="2" xfId="3" applyNumberFormat="1" applyFont="1" applyFill="1" applyBorder="1" applyAlignment="1">
      <alignment horizontal="right" vertical="distributed"/>
    </xf>
    <xf numFmtId="1" fontId="3" fillId="2" borderId="2" xfId="3" applyNumberFormat="1" applyFont="1" applyFill="1" applyBorder="1" applyAlignment="1">
      <alignment horizontal="center" vertical="distributed"/>
    </xf>
    <xf numFmtId="14" fontId="3" fillId="2" borderId="1" xfId="3" applyNumberFormat="1" applyFont="1" applyFill="1" applyBorder="1" applyAlignment="1">
      <alignment horizontal="center" vertical="center"/>
    </xf>
    <xf numFmtId="1" fontId="3" fillId="2" borderId="1" xfId="4" applyNumberFormat="1" applyFont="1" applyFill="1" applyBorder="1" applyAlignment="1">
      <alignment horizontal="center" vertical="distributed"/>
    </xf>
    <xf numFmtId="49" fontId="3" fillId="2" borderId="1" xfId="3" applyNumberFormat="1" applyFont="1" applyFill="1" applyBorder="1" applyAlignment="1">
      <alignment horizontal="center" vertical="distributed"/>
    </xf>
    <xf numFmtId="44" fontId="3" fillId="2" borderId="1" xfId="2" applyFont="1" applyFill="1" applyBorder="1" applyAlignment="1">
      <alignment horizontal="center" vertical="distributed"/>
    </xf>
    <xf numFmtId="14" fontId="0" fillId="0" borderId="0" xfId="0" applyNumberFormat="1" applyAlignment="1">
      <alignment vertical="center"/>
    </xf>
    <xf numFmtId="43" fontId="0" fillId="0" borderId="0" xfId="1" applyFont="1"/>
  </cellXfs>
  <cellStyles count="5">
    <cellStyle name="Millares" xfId="1" builtinId="3"/>
    <cellStyle name="Moneda" xfId="2" builtinId="4"/>
    <cellStyle name="Normal" xfId="0" builtinId="0"/>
    <cellStyle name="Normal 3 2" xfId="4" xr:uid="{247FC39A-532E-4CFC-AE97-CFD2EA8EAD79}"/>
    <cellStyle name="Normal_05000024" xfId="3" xr:uid="{8870425A-DE9D-4C77-A273-BBDBC4F5F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A91F-5335-4E55-A207-704B7A9788D1}">
  <dimension ref="A1:J57"/>
  <sheetViews>
    <sheetView tabSelected="1" workbookViewId="0"/>
  </sheetViews>
  <sheetFormatPr baseColWidth="10" defaultRowHeight="15" x14ac:dyDescent="0.25"/>
  <cols>
    <col min="8" max="8" width="14.140625" bestFit="1" customWidth="1"/>
    <col min="9" max="9" width="15.140625" customWidth="1"/>
    <col min="10" max="10" width="13" bestFit="1" customWidth="1"/>
  </cols>
  <sheetData>
    <row r="1" spans="1:10" ht="3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</row>
    <row r="2" spans="1:10" x14ac:dyDescent="0.25">
      <c r="A2">
        <v>50253582</v>
      </c>
      <c r="B2">
        <v>2381068</v>
      </c>
      <c r="C2" t="s">
        <v>10</v>
      </c>
      <c r="D2">
        <v>9000624558</v>
      </c>
      <c r="E2" s="8">
        <v>44928</v>
      </c>
      <c r="F2">
        <f>VLOOKUP(G2,[1]popular!$A:$B,2,0)</f>
        <v>230101</v>
      </c>
      <c r="G2">
        <v>230101</v>
      </c>
      <c r="H2" s="9">
        <v>8190709</v>
      </c>
      <c r="I2" t="s">
        <v>11</v>
      </c>
      <c r="J2" t="s">
        <v>12</v>
      </c>
    </row>
    <row r="3" spans="1:10" x14ac:dyDescent="0.25">
      <c r="A3">
        <v>50253582</v>
      </c>
      <c r="B3">
        <v>691824</v>
      </c>
      <c r="C3" t="s">
        <v>13</v>
      </c>
      <c r="D3">
        <v>890399003</v>
      </c>
      <c r="E3" s="8">
        <v>44929</v>
      </c>
      <c r="F3">
        <f>VLOOKUP(G3,[1]popular!$A:$B,2,0)</f>
        <v>130113</v>
      </c>
      <c r="G3">
        <v>111101</v>
      </c>
      <c r="H3" s="9">
        <v>873082</v>
      </c>
      <c r="I3" t="s">
        <v>14</v>
      </c>
      <c r="J3" t="s">
        <v>15</v>
      </c>
    </row>
    <row r="4" spans="1:10" x14ac:dyDescent="0.25">
      <c r="A4">
        <v>50253582</v>
      </c>
      <c r="B4">
        <v>691826</v>
      </c>
      <c r="C4" t="s">
        <v>13</v>
      </c>
      <c r="D4">
        <v>890399003</v>
      </c>
      <c r="E4" s="8">
        <v>44929</v>
      </c>
      <c r="F4">
        <f>VLOOKUP(G4,[1]popular!$A:$B,2,0)</f>
        <v>130113</v>
      </c>
      <c r="G4">
        <v>111101</v>
      </c>
      <c r="H4" s="9">
        <v>9625140</v>
      </c>
      <c r="I4" t="s">
        <v>16</v>
      </c>
      <c r="J4" t="s">
        <v>17</v>
      </c>
    </row>
    <row r="5" spans="1:10" x14ac:dyDescent="0.25">
      <c r="A5">
        <v>50253582</v>
      </c>
      <c r="B5">
        <v>1748777</v>
      </c>
      <c r="C5" t="s">
        <v>18</v>
      </c>
      <c r="D5">
        <v>8000167579</v>
      </c>
      <c r="E5" s="8">
        <v>44930</v>
      </c>
      <c r="F5">
        <f>VLOOKUP(G5,[1]popular!$A:$B,2,0)</f>
        <v>230101</v>
      </c>
      <c r="G5">
        <v>230101</v>
      </c>
      <c r="H5" s="9">
        <v>2454510</v>
      </c>
      <c r="I5" t="s">
        <v>19</v>
      </c>
      <c r="J5" t="s">
        <v>20</v>
      </c>
    </row>
    <row r="6" spans="1:10" x14ac:dyDescent="0.25">
      <c r="A6">
        <v>50253582</v>
      </c>
      <c r="B6">
        <v>3099411</v>
      </c>
      <c r="C6" t="s">
        <v>21</v>
      </c>
      <c r="D6">
        <v>890801053</v>
      </c>
      <c r="E6" s="8">
        <v>44931</v>
      </c>
      <c r="F6">
        <f>VLOOKUP(G6,[1]popular!$A:$B,2,0)</f>
        <v>230101</v>
      </c>
      <c r="G6">
        <v>230101</v>
      </c>
      <c r="H6" s="9">
        <v>103525</v>
      </c>
      <c r="I6" t="s">
        <v>22</v>
      </c>
      <c r="J6" t="s">
        <v>23</v>
      </c>
    </row>
    <row r="7" spans="1:10" x14ac:dyDescent="0.25">
      <c r="A7">
        <v>50253582</v>
      </c>
      <c r="B7">
        <v>14882678</v>
      </c>
      <c r="C7" t="s">
        <v>24</v>
      </c>
      <c r="D7">
        <v>8001189541</v>
      </c>
      <c r="E7" s="8">
        <v>44929</v>
      </c>
      <c r="F7">
        <f>VLOOKUP(G7,[1]popular!$A:$B,2,0)</f>
        <v>230101</v>
      </c>
      <c r="G7">
        <v>230101</v>
      </c>
      <c r="H7" s="9">
        <v>676394</v>
      </c>
      <c r="I7" t="s">
        <v>25</v>
      </c>
      <c r="J7" t="s">
        <v>26</v>
      </c>
    </row>
    <row r="8" spans="1:10" x14ac:dyDescent="0.25">
      <c r="A8">
        <v>50253582</v>
      </c>
      <c r="B8">
        <v>3210994</v>
      </c>
      <c r="C8" t="s">
        <v>10</v>
      </c>
      <c r="D8">
        <v>8909049961</v>
      </c>
      <c r="E8" s="8">
        <v>44930</v>
      </c>
      <c r="F8">
        <f>VLOOKUP(G8,[1]popular!$A:$B,2,0)</f>
        <v>230101</v>
      </c>
      <c r="G8">
        <v>230101</v>
      </c>
      <c r="H8" s="9">
        <v>29941595</v>
      </c>
      <c r="I8" t="s">
        <v>27</v>
      </c>
      <c r="J8" t="s">
        <v>19</v>
      </c>
    </row>
    <row r="9" spans="1:10" x14ac:dyDescent="0.25">
      <c r="A9">
        <v>50253582</v>
      </c>
      <c r="B9">
        <v>762732</v>
      </c>
      <c r="C9" t="s">
        <v>28</v>
      </c>
      <c r="D9">
        <v>8914800857</v>
      </c>
      <c r="E9" s="8">
        <v>44931</v>
      </c>
      <c r="F9">
        <f>VLOOKUP(G9,[1]popular!$A:$B,2,0)</f>
        <v>230101</v>
      </c>
      <c r="G9">
        <v>230101</v>
      </c>
      <c r="H9" s="9">
        <v>197781</v>
      </c>
      <c r="I9" t="s">
        <v>29</v>
      </c>
      <c r="J9" t="s">
        <v>30</v>
      </c>
    </row>
    <row r="10" spans="1:10" x14ac:dyDescent="0.25">
      <c r="A10">
        <v>50253582</v>
      </c>
      <c r="B10">
        <v>691821</v>
      </c>
      <c r="C10" t="s">
        <v>13</v>
      </c>
      <c r="D10">
        <v>890399003</v>
      </c>
      <c r="E10" s="8">
        <v>44929</v>
      </c>
      <c r="F10">
        <f>VLOOKUP(G10,[1]popular!$A:$B,2,0)</f>
        <v>130113</v>
      </c>
      <c r="G10">
        <v>111101</v>
      </c>
      <c r="H10" s="9">
        <v>741752</v>
      </c>
      <c r="I10" t="s">
        <v>14</v>
      </c>
      <c r="J10" t="s">
        <v>31</v>
      </c>
    </row>
    <row r="11" spans="1:10" x14ac:dyDescent="0.25">
      <c r="A11">
        <v>50253582</v>
      </c>
      <c r="B11">
        <v>1907789</v>
      </c>
      <c r="C11" t="s">
        <v>32</v>
      </c>
      <c r="D11">
        <v>8909073172</v>
      </c>
      <c r="E11" s="8">
        <v>44931</v>
      </c>
      <c r="F11">
        <f>VLOOKUP(G11,[1]popular!$A:$B,2,0)</f>
        <v>230101</v>
      </c>
      <c r="G11">
        <v>230101</v>
      </c>
      <c r="H11" s="9">
        <v>9203316</v>
      </c>
      <c r="I11" t="s">
        <v>33</v>
      </c>
      <c r="J11" t="s">
        <v>34</v>
      </c>
    </row>
    <row r="12" spans="1:10" x14ac:dyDescent="0.25">
      <c r="A12">
        <v>50253582</v>
      </c>
      <c r="B12">
        <v>1218136</v>
      </c>
      <c r="C12" t="s">
        <v>35</v>
      </c>
      <c r="D12">
        <v>8999994682</v>
      </c>
      <c r="E12" s="8">
        <v>44932</v>
      </c>
      <c r="F12">
        <f>VLOOKUP(G12,[1]popular!$A:$B,2,0)</f>
        <v>230101</v>
      </c>
      <c r="G12">
        <v>230101</v>
      </c>
      <c r="H12" s="9">
        <v>47110</v>
      </c>
      <c r="I12" t="s">
        <v>19</v>
      </c>
      <c r="J12" t="s">
        <v>36</v>
      </c>
    </row>
    <row r="13" spans="1:10" x14ac:dyDescent="0.25">
      <c r="A13">
        <v>50253582</v>
      </c>
      <c r="B13">
        <v>3142574</v>
      </c>
      <c r="C13" t="s">
        <v>37</v>
      </c>
      <c r="D13">
        <v>8902036888</v>
      </c>
      <c r="E13" s="8">
        <v>44938</v>
      </c>
      <c r="F13">
        <f>VLOOKUP(G13,[1]popular!$A:$B,2,0)</f>
        <v>230101</v>
      </c>
      <c r="G13">
        <v>230101</v>
      </c>
      <c r="H13" s="9">
        <v>9774348</v>
      </c>
      <c r="I13" t="s">
        <v>19</v>
      </c>
      <c r="J13" t="s">
        <v>38</v>
      </c>
    </row>
    <row r="14" spans="1:10" x14ac:dyDescent="0.25">
      <c r="A14">
        <v>50253582</v>
      </c>
      <c r="B14">
        <v>1791304</v>
      </c>
      <c r="C14" t="s">
        <v>32</v>
      </c>
      <c r="D14">
        <v>890981195</v>
      </c>
      <c r="E14" s="8">
        <v>44938</v>
      </c>
      <c r="F14">
        <f>VLOOKUP(G14,[1]popular!$A:$B,2,0)</f>
        <v>230101</v>
      </c>
      <c r="G14">
        <v>230101</v>
      </c>
      <c r="H14" s="9">
        <v>80016361</v>
      </c>
      <c r="I14" t="s">
        <v>19</v>
      </c>
      <c r="J14" t="s">
        <v>39</v>
      </c>
    </row>
    <row r="15" spans="1:10" x14ac:dyDescent="0.25">
      <c r="A15">
        <v>50253582</v>
      </c>
      <c r="B15">
        <v>1774924</v>
      </c>
      <c r="C15" t="s">
        <v>40</v>
      </c>
      <c r="D15">
        <v>890201235</v>
      </c>
      <c r="E15" s="8">
        <v>44952</v>
      </c>
      <c r="F15">
        <f>VLOOKUP(G15,[1]popular!$A:$B,2,0)</f>
        <v>190101</v>
      </c>
      <c r="G15">
        <v>190101</v>
      </c>
      <c r="H15" s="9">
        <v>53397196.780000001</v>
      </c>
      <c r="I15" t="s">
        <v>41</v>
      </c>
      <c r="J15" t="s">
        <v>42</v>
      </c>
    </row>
    <row r="16" spans="1:10" x14ac:dyDescent="0.25">
      <c r="A16">
        <v>50253582</v>
      </c>
      <c r="B16">
        <v>691825</v>
      </c>
      <c r="C16" t="s">
        <v>13</v>
      </c>
      <c r="D16">
        <v>890399003</v>
      </c>
      <c r="E16" s="8">
        <v>44929</v>
      </c>
      <c r="F16">
        <f>VLOOKUP(G16,[1]popular!$A:$B,2,0)</f>
        <v>130113</v>
      </c>
      <c r="G16">
        <v>111101</v>
      </c>
      <c r="H16" s="9">
        <v>4064588</v>
      </c>
      <c r="I16" t="s">
        <v>14</v>
      </c>
      <c r="J16" t="s">
        <v>43</v>
      </c>
    </row>
    <row r="17" spans="1:10" x14ac:dyDescent="0.25">
      <c r="A17">
        <v>50253582</v>
      </c>
      <c r="B17">
        <v>691827</v>
      </c>
      <c r="C17" t="s">
        <v>13</v>
      </c>
      <c r="D17">
        <v>890399003</v>
      </c>
      <c r="E17" s="8">
        <v>44929</v>
      </c>
      <c r="F17">
        <f>VLOOKUP(G17,[1]popular!$A:$B,2,0)</f>
        <v>130113</v>
      </c>
      <c r="G17">
        <v>111101</v>
      </c>
      <c r="H17" s="9">
        <v>9625140</v>
      </c>
      <c r="I17" t="s">
        <v>16</v>
      </c>
      <c r="J17" t="s">
        <v>44</v>
      </c>
    </row>
    <row r="18" spans="1:10" x14ac:dyDescent="0.25">
      <c r="A18">
        <v>50253582</v>
      </c>
      <c r="B18">
        <v>3490</v>
      </c>
      <c r="C18" t="s">
        <v>45</v>
      </c>
      <c r="D18">
        <v>8999994675</v>
      </c>
      <c r="E18" s="8">
        <v>44939</v>
      </c>
      <c r="F18">
        <f>VLOOKUP(G18,[1]popular!$A:$B,2,0)</f>
        <v>230101</v>
      </c>
      <c r="G18">
        <v>230101</v>
      </c>
      <c r="H18" s="9">
        <v>481976</v>
      </c>
      <c r="I18" t="s">
        <v>19</v>
      </c>
      <c r="J18" t="s">
        <v>46</v>
      </c>
    </row>
    <row r="19" spans="1:10" x14ac:dyDescent="0.25">
      <c r="A19">
        <v>50253582</v>
      </c>
      <c r="B19">
        <v>499445</v>
      </c>
      <c r="C19" t="s">
        <v>47</v>
      </c>
      <c r="D19">
        <v>830054060</v>
      </c>
      <c r="E19" s="8">
        <v>44939</v>
      </c>
      <c r="F19">
        <f>VLOOKUP(G19,[1]popular!$A:$B,2,0)</f>
        <v>230101</v>
      </c>
      <c r="G19">
        <v>230101</v>
      </c>
      <c r="H19" s="9">
        <v>925699</v>
      </c>
      <c r="I19" t="s">
        <v>48</v>
      </c>
      <c r="J19" t="s">
        <v>48</v>
      </c>
    </row>
    <row r="20" spans="1:10" x14ac:dyDescent="0.25">
      <c r="A20">
        <v>50253582</v>
      </c>
      <c r="B20">
        <v>2389908</v>
      </c>
      <c r="C20" t="s">
        <v>49</v>
      </c>
      <c r="D20">
        <v>8918551381</v>
      </c>
      <c r="E20" s="8">
        <v>44939</v>
      </c>
      <c r="F20">
        <f>VLOOKUP(G20,[1]popular!$A:$B,2,0)</f>
        <v>190101</v>
      </c>
      <c r="G20">
        <v>190101</v>
      </c>
      <c r="H20" s="9">
        <v>1278291</v>
      </c>
      <c r="I20" t="s">
        <v>50</v>
      </c>
      <c r="J20" t="s">
        <v>51</v>
      </c>
    </row>
    <row r="21" spans="1:10" x14ac:dyDescent="0.25">
      <c r="A21">
        <v>50253582</v>
      </c>
      <c r="B21">
        <v>499444</v>
      </c>
      <c r="C21" t="s">
        <v>47</v>
      </c>
      <c r="D21">
        <v>830054060</v>
      </c>
      <c r="E21" s="8">
        <v>44939</v>
      </c>
      <c r="F21">
        <f>VLOOKUP(G21,[1]popular!$A:$B,2,0)</f>
        <v>230101</v>
      </c>
      <c r="G21">
        <v>230101</v>
      </c>
      <c r="H21" s="9">
        <v>925699</v>
      </c>
      <c r="I21" t="s">
        <v>48</v>
      </c>
      <c r="J21" t="s">
        <v>48</v>
      </c>
    </row>
    <row r="22" spans="1:10" x14ac:dyDescent="0.25">
      <c r="A22">
        <v>50253582</v>
      </c>
      <c r="B22">
        <v>499443</v>
      </c>
      <c r="C22" t="s">
        <v>47</v>
      </c>
      <c r="D22">
        <v>830054060</v>
      </c>
      <c r="E22" s="8">
        <v>44939</v>
      </c>
      <c r="F22">
        <f>VLOOKUP(G22,[1]popular!$A:$B,2,0)</f>
        <v>230101</v>
      </c>
      <c r="G22">
        <v>230101</v>
      </c>
      <c r="H22" s="9">
        <v>925699</v>
      </c>
      <c r="I22" t="s">
        <v>48</v>
      </c>
      <c r="J22" t="s">
        <v>48</v>
      </c>
    </row>
    <row r="23" spans="1:10" x14ac:dyDescent="0.25">
      <c r="A23">
        <v>50253582</v>
      </c>
      <c r="B23">
        <v>2389953</v>
      </c>
      <c r="C23" t="s">
        <v>49</v>
      </c>
      <c r="D23">
        <v>8918551381</v>
      </c>
      <c r="E23" s="8">
        <v>44939</v>
      </c>
      <c r="F23">
        <f>VLOOKUP(G23,[1]popular!$A:$B,2,0)</f>
        <v>230101</v>
      </c>
      <c r="G23">
        <v>230101</v>
      </c>
      <c r="H23" s="9">
        <v>92239</v>
      </c>
      <c r="I23" t="s">
        <v>50</v>
      </c>
      <c r="J23" t="s">
        <v>51</v>
      </c>
    </row>
    <row r="24" spans="1:10" x14ac:dyDescent="0.25">
      <c r="A24">
        <v>50253582</v>
      </c>
      <c r="B24">
        <v>3491</v>
      </c>
      <c r="C24" t="s">
        <v>45</v>
      </c>
      <c r="D24">
        <v>8999994675</v>
      </c>
      <c r="E24" s="8">
        <v>44939</v>
      </c>
      <c r="F24">
        <f>VLOOKUP(G24,[1]popular!$A:$B,2,0)</f>
        <v>230101</v>
      </c>
      <c r="G24">
        <v>230101</v>
      </c>
      <c r="H24" s="9">
        <v>963952</v>
      </c>
      <c r="I24" t="s">
        <v>52</v>
      </c>
      <c r="J24" t="s">
        <v>53</v>
      </c>
    </row>
    <row r="25" spans="1:10" x14ac:dyDescent="0.25">
      <c r="A25">
        <v>50253582</v>
      </c>
      <c r="B25">
        <v>1326309</v>
      </c>
      <c r="C25" t="s">
        <v>54</v>
      </c>
      <c r="D25">
        <v>8999993281</v>
      </c>
      <c r="E25" s="8">
        <v>44944</v>
      </c>
      <c r="F25">
        <f>VLOOKUP(G25,[1]popular!$A:$B,2,0)</f>
        <v>230101</v>
      </c>
      <c r="G25">
        <v>230101</v>
      </c>
      <c r="H25" s="9">
        <v>8213128</v>
      </c>
      <c r="I25" t="s">
        <v>55</v>
      </c>
      <c r="J25" t="s">
        <v>55</v>
      </c>
    </row>
    <row r="26" spans="1:10" x14ac:dyDescent="0.25">
      <c r="A26">
        <v>50253582</v>
      </c>
      <c r="B26">
        <v>1051822</v>
      </c>
      <c r="C26" t="s">
        <v>56</v>
      </c>
      <c r="D26">
        <v>8902019006</v>
      </c>
      <c r="E26" s="8">
        <v>44953</v>
      </c>
      <c r="F26">
        <f>VLOOKUP(G26,[1]popular!$A:$B,2,0)</f>
        <v>230101</v>
      </c>
      <c r="G26">
        <v>230101</v>
      </c>
      <c r="H26" s="9">
        <v>37866516</v>
      </c>
      <c r="I26" t="s">
        <v>57</v>
      </c>
      <c r="J26" t="s">
        <v>19</v>
      </c>
    </row>
    <row r="27" spans="1:10" x14ac:dyDescent="0.25">
      <c r="A27">
        <v>50253582</v>
      </c>
      <c r="B27">
        <v>3142575</v>
      </c>
      <c r="C27" t="s">
        <v>37</v>
      </c>
      <c r="D27">
        <v>8902036888</v>
      </c>
      <c r="E27" s="8">
        <v>44953</v>
      </c>
      <c r="F27">
        <f>VLOOKUP(G27,[1]popular!$A:$B,2,0)</f>
        <v>190101</v>
      </c>
      <c r="G27">
        <v>190101</v>
      </c>
      <c r="H27" s="9">
        <v>8553522.5099999998</v>
      </c>
      <c r="I27" t="s">
        <v>58</v>
      </c>
      <c r="J27" t="s">
        <v>59</v>
      </c>
    </row>
    <row r="28" spans="1:10" x14ac:dyDescent="0.25">
      <c r="A28">
        <v>50253582</v>
      </c>
      <c r="B28">
        <v>2136235</v>
      </c>
      <c r="C28" t="s">
        <v>60</v>
      </c>
      <c r="D28">
        <v>890207022</v>
      </c>
      <c r="E28" s="8">
        <v>44953</v>
      </c>
      <c r="F28">
        <f>VLOOKUP(G28,[1]popular!$A:$B,2,0)</f>
        <v>130113</v>
      </c>
      <c r="G28">
        <v>111101</v>
      </c>
      <c r="H28" s="9">
        <v>321772</v>
      </c>
      <c r="I28" t="s">
        <v>61</v>
      </c>
      <c r="J28" t="s">
        <v>16</v>
      </c>
    </row>
    <row r="29" spans="1:10" x14ac:dyDescent="0.25">
      <c r="A29">
        <v>50253582</v>
      </c>
      <c r="B29">
        <v>1326308</v>
      </c>
      <c r="C29" t="s">
        <v>54</v>
      </c>
      <c r="D29">
        <v>8999993281</v>
      </c>
      <c r="E29" s="8">
        <v>44944</v>
      </c>
      <c r="F29">
        <f>VLOOKUP(G29,[1]popular!$A:$B,2,0)</f>
        <v>230101</v>
      </c>
      <c r="G29">
        <v>230101</v>
      </c>
      <c r="H29" s="9">
        <v>5021364</v>
      </c>
      <c r="I29" t="s">
        <v>55</v>
      </c>
      <c r="J29" t="s">
        <v>55</v>
      </c>
    </row>
    <row r="30" spans="1:10" x14ac:dyDescent="0.25">
      <c r="A30">
        <v>50253582</v>
      </c>
      <c r="B30">
        <v>554729</v>
      </c>
      <c r="C30" t="s">
        <v>62</v>
      </c>
      <c r="D30">
        <v>800000118</v>
      </c>
      <c r="E30" s="8">
        <v>44945</v>
      </c>
      <c r="F30">
        <f>VLOOKUP(G30,[1]popular!$A:$B,2,0)</f>
        <v>230101</v>
      </c>
      <c r="G30">
        <v>230101</v>
      </c>
      <c r="H30" s="9">
        <v>156858</v>
      </c>
      <c r="I30" t="s">
        <v>63</v>
      </c>
      <c r="J30" t="s">
        <v>64</v>
      </c>
    </row>
    <row r="31" spans="1:10" x14ac:dyDescent="0.25">
      <c r="A31">
        <v>50253582</v>
      </c>
      <c r="B31">
        <v>499448</v>
      </c>
      <c r="C31" t="s">
        <v>47</v>
      </c>
      <c r="D31">
        <v>830054060</v>
      </c>
      <c r="E31" s="8">
        <v>44945</v>
      </c>
      <c r="F31">
        <f>VLOOKUP(G31,[1]popular!$A:$B,2,0)</f>
        <v>230101</v>
      </c>
      <c r="G31">
        <v>230101</v>
      </c>
      <c r="H31" s="9">
        <v>925699</v>
      </c>
      <c r="I31" t="s">
        <v>65</v>
      </c>
      <c r="J31" t="s">
        <v>66</v>
      </c>
    </row>
    <row r="32" spans="1:10" x14ac:dyDescent="0.25">
      <c r="A32">
        <v>50253582</v>
      </c>
      <c r="B32">
        <v>554728</v>
      </c>
      <c r="C32" t="s">
        <v>62</v>
      </c>
      <c r="D32">
        <v>8000001182</v>
      </c>
      <c r="E32" s="8">
        <v>44945</v>
      </c>
      <c r="F32">
        <f>VLOOKUP(G32,[1]popular!$A:$B,2,0)</f>
        <v>230101</v>
      </c>
      <c r="G32">
        <v>230101</v>
      </c>
      <c r="H32" s="9">
        <v>470574</v>
      </c>
      <c r="I32" t="s">
        <v>63</v>
      </c>
      <c r="J32" t="s">
        <v>64</v>
      </c>
    </row>
    <row r="33" spans="1:10" x14ac:dyDescent="0.25">
      <c r="A33">
        <v>50253582</v>
      </c>
      <c r="B33">
        <v>1848995</v>
      </c>
      <c r="C33" t="s">
        <v>10</v>
      </c>
      <c r="D33">
        <v>890905211</v>
      </c>
      <c r="E33" s="8">
        <v>44946</v>
      </c>
      <c r="F33">
        <f>VLOOKUP(G33,[1]popular!$A:$B,2,0)</f>
        <v>230101</v>
      </c>
      <c r="G33">
        <v>230101</v>
      </c>
      <c r="H33" s="9">
        <v>1424178</v>
      </c>
      <c r="I33" t="s">
        <v>67</v>
      </c>
      <c r="J33" t="s">
        <v>23</v>
      </c>
    </row>
    <row r="34" spans="1:10" x14ac:dyDescent="0.25">
      <c r="A34">
        <v>50253582</v>
      </c>
      <c r="B34">
        <v>2302005</v>
      </c>
      <c r="C34" t="s">
        <v>10</v>
      </c>
      <c r="D34">
        <v>890905211</v>
      </c>
      <c r="E34" s="8">
        <v>44946</v>
      </c>
      <c r="F34">
        <f>VLOOKUP(G34,[1]popular!$A:$B,2,0)</f>
        <v>230101</v>
      </c>
      <c r="G34">
        <v>230101</v>
      </c>
      <c r="H34" s="9">
        <v>712089</v>
      </c>
      <c r="I34" t="s">
        <v>68</v>
      </c>
      <c r="J34" t="s">
        <v>23</v>
      </c>
    </row>
    <row r="35" spans="1:10" x14ac:dyDescent="0.25">
      <c r="A35">
        <v>50253582</v>
      </c>
      <c r="B35">
        <v>574553</v>
      </c>
      <c r="C35" t="s">
        <v>21</v>
      </c>
      <c r="D35">
        <v>75056465</v>
      </c>
      <c r="E35" s="8">
        <v>44946</v>
      </c>
      <c r="F35">
        <f>VLOOKUP(G35,[1]popular!$A:$B,2,0)</f>
        <v>230101</v>
      </c>
      <c r="G35">
        <v>230101</v>
      </c>
      <c r="H35" s="9">
        <v>378726</v>
      </c>
      <c r="I35" t="s">
        <v>69</v>
      </c>
      <c r="J35" t="s">
        <v>70</v>
      </c>
    </row>
    <row r="36" spans="1:10" x14ac:dyDescent="0.25">
      <c r="A36">
        <v>50253582</v>
      </c>
      <c r="B36">
        <v>282467</v>
      </c>
      <c r="C36" t="s">
        <v>71</v>
      </c>
      <c r="D36">
        <v>400038</v>
      </c>
      <c r="E36" s="8">
        <v>44946</v>
      </c>
      <c r="F36">
        <f>VLOOKUP(G36,[1]popular!$A:$B,2,0)</f>
        <v>230101</v>
      </c>
      <c r="G36">
        <v>230101</v>
      </c>
      <c r="H36" s="9">
        <v>1065135</v>
      </c>
      <c r="I36" t="s">
        <v>16</v>
      </c>
      <c r="J36" t="s">
        <v>72</v>
      </c>
    </row>
    <row r="37" spans="1:10" x14ac:dyDescent="0.25">
      <c r="A37">
        <v>50253582</v>
      </c>
      <c r="B37">
        <v>1848996</v>
      </c>
      <c r="C37" t="s">
        <v>10</v>
      </c>
      <c r="D37">
        <v>890905211</v>
      </c>
      <c r="E37" s="8">
        <v>44946</v>
      </c>
      <c r="F37">
        <f>VLOOKUP(G37,[1]popular!$A:$B,2,0)</f>
        <v>230101</v>
      </c>
      <c r="G37">
        <v>230101</v>
      </c>
      <c r="H37" s="9">
        <v>6784572</v>
      </c>
      <c r="I37" t="s">
        <v>73</v>
      </c>
      <c r="J37" t="s">
        <v>23</v>
      </c>
    </row>
    <row r="38" spans="1:10" x14ac:dyDescent="0.25">
      <c r="A38">
        <v>50253582</v>
      </c>
      <c r="B38">
        <v>282468</v>
      </c>
      <c r="C38" t="s">
        <v>71</v>
      </c>
      <c r="D38">
        <v>400038</v>
      </c>
      <c r="E38" s="8">
        <v>44946</v>
      </c>
      <c r="F38">
        <f>VLOOKUP(G38,[1]popular!$A:$B,2,0)</f>
        <v>230101</v>
      </c>
      <c r="G38">
        <v>230101</v>
      </c>
      <c r="H38" s="9">
        <v>70051</v>
      </c>
      <c r="I38" t="s">
        <v>16</v>
      </c>
      <c r="J38" t="s">
        <v>74</v>
      </c>
    </row>
    <row r="39" spans="1:10" x14ac:dyDescent="0.25">
      <c r="A39">
        <v>50253582</v>
      </c>
      <c r="B39">
        <v>1848994</v>
      </c>
      <c r="C39" t="s">
        <v>10</v>
      </c>
      <c r="D39">
        <v>89090511</v>
      </c>
      <c r="E39" s="8">
        <v>44946</v>
      </c>
      <c r="F39">
        <f>VLOOKUP(G39,[1]popular!$A:$B,2,0)</f>
        <v>230101</v>
      </c>
      <c r="G39">
        <v>230101</v>
      </c>
      <c r="H39" s="9">
        <v>13569144</v>
      </c>
      <c r="I39" t="s">
        <v>75</v>
      </c>
      <c r="J39" t="s">
        <v>23</v>
      </c>
    </row>
    <row r="40" spans="1:10" x14ac:dyDescent="0.25">
      <c r="A40">
        <v>50253582</v>
      </c>
      <c r="B40">
        <v>691832</v>
      </c>
      <c r="C40" t="s">
        <v>13</v>
      </c>
      <c r="D40">
        <v>890399003</v>
      </c>
      <c r="E40" s="8">
        <v>44929</v>
      </c>
      <c r="F40">
        <f>VLOOKUP(G40,[1]popular!$A:$B,2,0)</f>
        <v>130113</v>
      </c>
      <c r="G40">
        <v>111101</v>
      </c>
      <c r="H40" s="9">
        <v>346970</v>
      </c>
      <c r="I40" t="s">
        <v>16</v>
      </c>
      <c r="J40" t="s">
        <v>76</v>
      </c>
    </row>
    <row r="41" spans="1:10" x14ac:dyDescent="0.25">
      <c r="A41">
        <v>50253582</v>
      </c>
      <c r="B41">
        <v>3142571</v>
      </c>
      <c r="C41" t="s">
        <v>37</v>
      </c>
      <c r="D41">
        <v>8902036888</v>
      </c>
      <c r="E41" s="8">
        <v>44953</v>
      </c>
      <c r="F41">
        <f>VLOOKUP(G41,[1]popular!$A:$B,2,0)</f>
        <v>190101</v>
      </c>
      <c r="G41">
        <v>190101</v>
      </c>
      <c r="H41" s="9">
        <v>12156682.140000001</v>
      </c>
      <c r="I41" t="s">
        <v>77</v>
      </c>
      <c r="J41" t="s">
        <v>58</v>
      </c>
    </row>
    <row r="42" spans="1:10" x14ac:dyDescent="0.25">
      <c r="A42">
        <v>50253582</v>
      </c>
      <c r="B42">
        <v>2302009</v>
      </c>
      <c r="C42" t="s">
        <v>10</v>
      </c>
      <c r="D42">
        <v>890905211</v>
      </c>
      <c r="E42" s="8">
        <v>44946</v>
      </c>
      <c r="F42">
        <f>VLOOKUP(G42,[1]popular!$A:$B,2,0)</f>
        <v>230101</v>
      </c>
      <c r="G42">
        <v>230101</v>
      </c>
      <c r="H42" s="9">
        <v>6784572</v>
      </c>
      <c r="I42" t="s">
        <v>78</v>
      </c>
      <c r="J42" t="s">
        <v>23</v>
      </c>
    </row>
    <row r="43" spans="1:10" x14ac:dyDescent="0.25">
      <c r="A43">
        <v>50253582</v>
      </c>
      <c r="B43">
        <v>2302003</v>
      </c>
      <c r="C43" t="s">
        <v>10</v>
      </c>
      <c r="D43">
        <v>890905211</v>
      </c>
      <c r="E43" s="8">
        <v>44946</v>
      </c>
      <c r="F43">
        <f>VLOOKUP(G43,[1]popular!$A:$B,2,0)</f>
        <v>230101</v>
      </c>
      <c r="G43">
        <v>230101</v>
      </c>
      <c r="H43" s="9">
        <v>712089</v>
      </c>
      <c r="I43" t="s">
        <v>79</v>
      </c>
      <c r="J43" t="s">
        <v>23</v>
      </c>
    </row>
    <row r="44" spans="1:10" x14ac:dyDescent="0.25">
      <c r="A44">
        <v>50253582</v>
      </c>
      <c r="B44">
        <v>2302006</v>
      </c>
      <c r="C44" t="s">
        <v>10</v>
      </c>
      <c r="D44">
        <v>890905211</v>
      </c>
      <c r="E44" s="8">
        <v>44946</v>
      </c>
      <c r="F44">
        <f>VLOOKUP(G44,[1]popular!$A:$B,2,0)</f>
        <v>230101</v>
      </c>
      <c r="G44">
        <v>230101</v>
      </c>
      <c r="H44" s="9">
        <v>712089</v>
      </c>
      <c r="I44" t="s">
        <v>80</v>
      </c>
      <c r="J44" t="s">
        <v>23</v>
      </c>
    </row>
    <row r="45" spans="1:10" x14ac:dyDescent="0.25">
      <c r="A45">
        <v>50253582</v>
      </c>
      <c r="B45">
        <v>2302004</v>
      </c>
      <c r="C45" t="s">
        <v>10</v>
      </c>
      <c r="D45">
        <v>890905211</v>
      </c>
      <c r="E45" s="8">
        <v>44946</v>
      </c>
      <c r="F45">
        <f>VLOOKUP(G45,[1]popular!$A:$B,2,0)</f>
        <v>230101</v>
      </c>
      <c r="G45">
        <v>230101</v>
      </c>
      <c r="H45" s="9">
        <v>6784572</v>
      </c>
      <c r="I45" t="s">
        <v>81</v>
      </c>
      <c r="J45" t="s">
        <v>23</v>
      </c>
    </row>
    <row r="46" spans="1:10" x14ac:dyDescent="0.25">
      <c r="A46">
        <v>50253582</v>
      </c>
      <c r="B46">
        <v>1639663</v>
      </c>
      <c r="C46" t="s">
        <v>47</v>
      </c>
      <c r="D46">
        <v>899999082</v>
      </c>
      <c r="E46" s="8">
        <v>44957</v>
      </c>
      <c r="F46">
        <f>VLOOKUP(G46,[1]popular!$A:$B,2,0)</f>
        <v>230101</v>
      </c>
      <c r="G46">
        <v>230101</v>
      </c>
      <c r="H46" s="9">
        <v>1318716</v>
      </c>
      <c r="I46" t="s">
        <v>82</v>
      </c>
      <c r="J46" t="s">
        <v>83</v>
      </c>
    </row>
    <row r="47" spans="1:10" x14ac:dyDescent="0.25">
      <c r="A47">
        <v>50253582</v>
      </c>
      <c r="B47">
        <v>2261817</v>
      </c>
      <c r="C47" t="s">
        <v>47</v>
      </c>
      <c r="D47">
        <v>899999406</v>
      </c>
      <c r="E47" s="8">
        <v>44949</v>
      </c>
      <c r="F47">
        <f>VLOOKUP(G47,[1]popular!$A:$B,2,0)</f>
        <v>230101</v>
      </c>
      <c r="G47">
        <v>230101</v>
      </c>
      <c r="H47" s="9">
        <v>751050</v>
      </c>
      <c r="I47" t="s">
        <v>19</v>
      </c>
      <c r="J47" t="s">
        <v>84</v>
      </c>
    </row>
    <row r="48" spans="1:10" x14ac:dyDescent="0.25">
      <c r="A48">
        <v>50253582</v>
      </c>
      <c r="B48">
        <v>1639662</v>
      </c>
      <c r="C48" t="s">
        <v>47</v>
      </c>
      <c r="D48">
        <v>8999990823</v>
      </c>
      <c r="E48" s="8">
        <v>44957</v>
      </c>
      <c r="F48">
        <f>VLOOKUP(G48,[1]popular!$A:$B,2,0)</f>
        <v>230101</v>
      </c>
      <c r="G48">
        <v>230101</v>
      </c>
      <c r="H48" s="9">
        <v>293804</v>
      </c>
      <c r="I48" t="s">
        <v>82</v>
      </c>
      <c r="J48" t="s">
        <v>85</v>
      </c>
    </row>
    <row r="49" spans="1:10" x14ac:dyDescent="0.25">
      <c r="A49">
        <v>50253582</v>
      </c>
      <c r="B49">
        <v>1051824</v>
      </c>
      <c r="C49" t="s">
        <v>56</v>
      </c>
      <c r="D49">
        <v>8902019006</v>
      </c>
      <c r="E49" s="8">
        <v>44957</v>
      </c>
      <c r="F49">
        <f>VLOOKUP(G49,[1]popular!$A:$B,2,0)</f>
        <v>230101</v>
      </c>
      <c r="G49">
        <v>230101</v>
      </c>
      <c r="H49" s="9">
        <v>212518</v>
      </c>
      <c r="I49" t="s">
        <v>86</v>
      </c>
      <c r="J49" t="s">
        <v>19</v>
      </c>
    </row>
    <row r="50" spans="1:10" x14ac:dyDescent="0.25">
      <c r="A50">
        <v>50253582</v>
      </c>
      <c r="B50">
        <v>1907972</v>
      </c>
      <c r="C50" t="s">
        <v>32</v>
      </c>
      <c r="D50">
        <v>8909812075</v>
      </c>
      <c r="E50" s="8">
        <v>44957</v>
      </c>
      <c r="F50">
        <f>VLOOKUP(G50,[1]popular!$A:$B,2,0)</f>
        <v>190101</v>
      </c>
      <c r="G50">
        <v>190101</v>
      </c>
      <c r="H50" s="9">
        <v>3187061.82</v>
      </c>
      <c r="I50" t="s">
        <v>87</v>
      </c>
      <c r="J50" t="s">
        <v>88</v>
      </c>
    </row>
    <row r="51" spans="1:10" x14ac:dyDescent="0.25">
      <c r="A51">
        <v>50253582</v>
      </c>
      <c r="B51">
        <v>2352921</v>
      </c>
      <c r="C51" t="s">
        <v>89</v>
      </c>
      <c r="D51">
        <v>8902051768</v>
      </c>
      <c r="E51" s="8">
        <v>44957</v>
      </c>
      <c r="F51">
        <f>VLOOKUP(G51,[1]popular!$A:$B,2,0)</f>
        <v>230101</v>
      </c>
      <c r="G51">
        <v>230101</v>
      </c>
      <c r="H51" s="9">
        <v>110398</v>
      </c>
      <c r="I51" t="s">
        <v>19</v>
      </c>
      <c r="J51" t="s">
        <v>90</v>
      </c>
    </row>
    <row r="52" spans="1:10" x14ac:dyDescent="0.25">
      <c r="A52">
        <v>50253582</v>
      </c>
      <c r="B52">
        <v>2352923</v>
      </c>
      <c r="C52" t="s">
        <v>89</v>
      </c>
      <c r="D52">
        <v>8902051768</v>
      </c>
      <c r="E52" s="8">
        <v>44957</v>
      </c>
      <c r="F52">
        <f>VLOOKUP(G52,[1]popular!$A:$B,2,0)</f>
        <v>230101</v>
      </c>
      <c r="G52">
        <v>230101</v>
      </c>
      <c r="H52" s="9">
        <v>102428</v>
      </c>
      <c r="I52" t="s">
        <v>19</v>
      </c>
      <c r="J52" t="s">
        <v>91</v>
      </c>
    </row>
    <row r="53" spans="1:10" x14ac:dyDescent="0.25">
      <c r="A53">
        <v>50253582</v>
      </c>
      <c r="B53">
        <v>2381828</v>
      </c>
      <c r="C53" t="s">
        <v>13</v>
      </c>
      <c r="D53">
        <v>8903034612</v>
      </c>
      <c r="E53" s="8">
        <v>44957</v>
      </c>
      <c r="F53">
        <f>VLOOKUP(G53,[1]popular!$A:$B,2,0)</f>
        <v>230101</v>
      </c>
      <c r="G53">
        <v>230101</v>
      </c>
      <c r="H53" s="9">
        <v>422296</v>
      </c>
      <c r="I53" t="s">
        <v>92</v>
      </c>
      <c r="J53" t="s">
        <v>93</v>
      </c>
    </row>
    <row r="54" spans="1:10" x14ac:dyDescent="0.25">
      <c r="A54">
        <v>50253582</v>
      </c>
      <c r="B54">
        <v>2129243</v>
      </c>
      <c r="C54" t="s">
        <v>47</v>
      </c>
      <c r="D54">
        <v>899999082</v>
      </c>
      <c r="E54" s="8">
        <v>44957</v>
      </c>
      <c r="F54">
        <f>VLOOKUP(G54,[1]popular!$A:$B,2,0)</f>
        <v>230101</v>
      </c>
      <c r="G54">
        <v>230101</v>
      </c>
      <c r="H54" s="9">
        <v>2936886</v>
      </c>
      <c r="I54" t="s">
        <v>82</v>
      </c>
      <c r="J54" t="s">
        <v>94</v>
      </c>
    </row>
    <row r="55" spans="1:10" x14ac:dyDescent="0.25">
      <c r="A55">
        <v>50253582</v>
      </c>
      <c r="B55">
        <v>2381827</v>
      </c>
      <c r="C55" t="s">
        <v>13</v>
      </c>
      <c r="D55">
        <v>8903034612</v>
      </c>
      <c r="E55" s="8">
        <v>44957</v>
      </c>
      <c r="F55">
        <f>VLOOKUP(G55,[1]popular!$A:$B,2,0)</f>
        <v>190101</v>
      </c>
      <c r="G55">
        <v>190101</v>
      </c>
      <c r="H55" s="9">
        <v>3779972</v>
      </c>
      <c r="I55" t="s">
        <v>95</v>
      </c>
      <c r="J55" t="s">
        <v>96</v>
      </c>
    </row>
    <row r="56" spans="1:10" x14ac:dyDescent="0.25">
      <c r="A56">
        <v>50253582</v>
      </c>
      <c r="B56">
        <v>1864376</v>
      </c>
      <c r="C56" t="s">
        <v>13</v>
      </c>
      <c r="D56">
        <v>8903990106</v>
      </c>
      <c r="E56" s="8">
        <v>44951</v>
      </c>
      <c r="F56">
        <f>VLOOKUP(G56,[1]popular!$A:$B,2,0)</f>
        <v>230101</v>
      </c>
      <c r="G56">
        <v>230101</v>
      </c>
      <c r="H56" s="9">
        <v>11413116</v>
      </c>
      <c r="I56" t="s">
        <v>97</v>
      </c>
      <c r="J56" t="s">
        <v>98</v>
      </c>
    </row>
    <row r="57" spans="1:10" x14ac:dyDescent="0.25">
      <c r="A57">
        <v>50253582</v>
      </c>
      <c r="B57">
        <v>1639661</v>
      </c>
      <c r="C57" t="s">
        <v>47</v>
      </c>
      <c r="D57">
        <v>8999990823</v>
      </c>
      <c r="E57" s="8">
        <v>44957</v>
      </c>
      <c r="F57">
        <f>VLOOKUP(G57,[1]popular!$A:$B,2,0)</f>
        <v>230101</v>
      </c>
      <c r="G57">
        <v>230101</v>
      </c>
      <c r="H57" s="9">
        <v>587608</v>
      </c>
      <c r="I57" t="s">
        <v>82</v>
      </c>
      <c r="J57" t="s">
        <v>85</v>
      </c>
    </row>
  </sheetData>
  <pageMargins left="0.7" right="0.7" top="0.75" bottom="0.75" header="0.3" footer="0.3"/>
  <ignoredErrors>
    <ignoredError sqref="I2:J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2023-02-09T21:27:22Z</dcterms:created>
  <dcterms:modified xsi:type="dcterms:W3CDTF">2023-02-09T21:28:06Z</dcterms:modified>
</cp:coreProperties>
</file>