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6 JUNIO\POPULAR\"/>
    </mc:Choice>
  </mc:AlternateContent>
  <xr:revisionPtr revIDLastSave="0" documentId="13_ncr:1_{D31C53BE-0A71-48C6-A721-3AD67AC42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COMPLETO" sheetId="1" r:id="rId1"/>
  </sheets>
  <externalReferences>
    <externalReference r:id="rId2"/>
  </externalReferences>
  <definedNames>
    <definedName name="_xlnm._FilterDatabase" localSheetId="0" hidden="1">'JUNIO COMPLETO'!$A$1:$L$937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40" i="1" l="1"/>
  <c r="L945" i="1" s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2" i="1"/>
  <c r="I541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3" i="1"/>
  <c r="I522" i="1"/>
  <c r="I520" i="1"/>
  <c r="I519" i="1"/>
  <c r="I518" i="1"/>
  <c r="I517" i="1"/>
  <c r="I516" i="1"/>
  <c r="I515" i="1"/>
  <c r="I514" i="1"/>
  <c r="I513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1" i="1"/>
  <c r="I390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39" i="1"/>
  <c r="I338" i="1"/>
  <c r="I336" i="1"/>
  <c r="I335" i="1"/>
  <c r="I334" i="1"/>
  <c r="I333" i="1"/>
  <c r="I332" i="1"/>
  <c r="I331" i="1"/>
  <c r="I330" i="1"/>
  <c r="I329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7" i="1"/>
  <c r="I296" i="1"/>
  <c r="I295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8" i="1"/>
  <c r="I187" i="1"/>
  <c r="I186" i="1"/>
  <c r="I185" i="1"/>
  <c r="I184" i="1"/>
  <c r="I183" i="1"/>
  <c r="I182" i="1"/>
  <c r="I181" i="1"/>
  <c r="I180" i="1"/>
  <c r="I179" i="1"/>
  <c r="I178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5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0" i="1"/>
  <c r="I99" i="1"/>
  <c r="I98" i="1"/>
  <c r="I96" i="1"/>
  <c r="I95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<sst xmlns="http://schemas.openxmlformats.org/spreadsheetml/2006/main" count="2699" uniqueCount="1347">
  <si>
    <t>NROCTA</t>
  </si>
  <si>
    <t>NROREC</t>
  </si>
  <si>
    <t>CIUDAD</t>
  </si>
  <si>
    <t>IDENTIF</t>
  </si>
  <si>
    <t>FECCONG</t>
  </si>
  <si>
    <t>CONSIGNANTE</t>
  </si>
  <si>
    <t>DIRECCION</t>
  </si>
  <si>
    <t>TERCERO</t>
  </si>
  <si>
    <t>SEC PRESU</t>
  </si>
  <si>
    <t>CODRENT</t>
  </si>
  <si>
    <t xml:space="preserve">EQUIVALENCIA SIIF </t>
  </si>
  <si>
    <t>VRTOT</t>
  </si>
  <si>
    <t>BOGOTA - DISTRITO CA</t>
  </si>
  <si>
    <t xml:space="preserve">BANCO DE OCCIDENTE            </t>
  </si>
  <si>
    <t xml:space="preserve">CALLE 26 13  45               </t>
  </si>
  <si>
    <t xml:space="preserve">BANCO DE BOGOTA SA            </t>
  </si>
  <si>
    <t xml:space="preserve">CL 36 N 7 47                  </t>
  </si>
  <si>
    <t xml:space="preserve">SEUGRIDAD SUPERIOR LTDA       </t>
  </si>
  <si>
    <t xml:space="preserve">CRA  50 96  09                </t>
  </si>
  <si>
    <t xml:space="preserve">MANIZALES - CALDAS  </t>
  </si>
  <si>
    <t xml:space="preserve">FCO MAURICIO RAMIREZ          </t>
  </si>
  <si>
    <t xml:space="preserve">CRA 7 N 12B55                 </t>
  </si>
  <si>
    <t xml:space="preserve">DUITAMA - BOYACA    </t>
  </si>
  <si>
    <t xml:space="preserve">RAFAEL VELANDIA RUIZ          </t>
  </si>
  <si>
    <t xml:space="preserve">CL 4 5-06 EL COCUY BOYACA     </t>
  </si>
  <si>
    <t xml:space="preserve">OSCAR SALAZAR                 </t>
  </si>
  <si>
    <t xml:space="preserve">AV CRA 58 127 59              </t>
  </si>
  <si>
    <t xml:space="preserve">CARRERA 13  N 26  45          </t>
  </si>
  <si>
    <t xml:space="preserve">CALI - VALLE        </t>
  </si>
  <si>
    <t xml:space="preserve">DNA DISTRINAL SAS             </t>
  </si>
  <si>
    <t xml:space="preserve">CRA 3 W 348                   </t>
  </si>
  <si>
    <t xml:space="preserve">IBAGUE - TOLIMA     </t>
  </si>
  <si>
    <t xml:space="preserve">JHON JAIRO VELASKEZ ALVAREZ   </t>
  </si>
  <si>
    <t xml:space="preserve">BATALLON DE 27                </t>
  </si>
  <si>
    <t xml:space="preserve">CARTAGENA - BOLIVAR </t>
  </si>
  <si>
    <t xml:space="preserve">REINALDO VELANDIA             </t>
  </si>
  <si>
    <t>URB LOS GIRASOLES CRA 17 26 90</t>
  </si>
  <si>
    <t xml:space="preserve">BANCO DAVIENDA                </t>
  </si>
  <si>
    <t xml:space="preserve">CALLE 28 13A 15               </t>
  </si>
  <si>
    <t xml:space="preserve">BANCODAVIVIENDA               </t>
  </si>
  <si>
    <t>MEDELLIN - ANTIOQUIA</t>
  </si>
  <si>
    <t xml:space="preserve">INVERSIONES BOREALIS SAS      </t>
  </si>
  <si>
    <t xml:space="preserve">CRA 43B 16-95 IN 1801         </t>
  </si>
  <si>
    <t xml:space="preserve">CHIA - CUNDINAMARCA </t>
  </si>
  <si>
    <t>LUIS ALFONSO VANEGAS CASTAÑEDA</t>
  </si>
  <si>
    <t xml:space="preserve">CRA 4 N 30-41 CHIA            </t>
  </si>
  <si>
    <t xml:space="preserve">CARRERA 13 N 26 45            </t>
  </si>
  <si>
    <t xml:space="preserve">CARRERA 13 N 26  45           </t>
  </si>
  <si>
    <t xml:space="preserve">JOHN JAIRO ORTIZ ALVAREZ      </t>
  </si>
  <si>
    <t xml:space="preserve">CALLE 11SUR 50 50             </t>
  </si>
  <si>
    <t xml:space="preserve">CIPAVI LTDA                   </t>
  </si>
  <si>
    <t xml:space="preserve">CALLE 11 SUR 50 50            </t>
  </si>
  <si>
    <t xml:space="preserve">SANDRA MILENA RICO            </t>
  </si>
  <si>
    <t xml:space="preserve">DIAGONAL 9 78C - 42           </t>
  </si>
  <si>
    <t xml:space="preserve">CARGO VOLCO                   </t>
  </si>
  <si>
    <t xml:space="preserve">KILOMETRO 15 VIA GIRARDOTA    </t>
  </si>
  <si>
    <t xml:space="preserve">BARRANQUILLA        </t>
  </si>
  <si>
    <t xml:space="preserve">MUNICIPIO DE REGIDOR          </t>
  </si>
  <si>
    <t xml:space="preserve">AVENIDA RIO VIEJO             </t>
  </si>
  <si>
    <t>BUCARAMANGA - SANTAN</t>
  </si>
  <si>
    <t xml:space="preserve">FUNDASALUD COLOMBIA           </t>
  </si>
  <si>
    <t xml:space="preserve">CLL 65 46 41                  </t>
  </si>
  <si>
    <t xml:space="preserve">JOSE OLIVO PUERTO             </t>
  </si>
  <si>
    <t xml:space="preserve">CALE 160N57 70                </t>
  </si>
  <si>
    <t xml:space="preserve">CARRERA 13 N 2 45             </t>
  </si>
  <si>
    <t xml:space="preserve">CARRERA 13  N 26 45           </t>
  </si>
  <si>
    <t xml:space="preserve">ARAUCA - ARAUCA     </t>
  </si>
  <si>
    <t xml:space="preserve">LUIS ALBERTO CASTAÑO          </t>
  </si>
  <si>
    <t xml:space="preserve">CRA 19 N10 62                 </t>
  </si>
  <si>
    <t xml:space="preserve">HILTON YONSEL                 </t>
  </si>
  <si>
    <t xml:space="preserve">CLL  73A  89A 36              </t>
  </si>
  <si>
    <t xml:space="preserve">TUNJA - BOYACA      </t>
  </si>
  <si>
    <t xml:space="preserve">LUIS ENRIQUE APONTE TELLEZ    </t>
  </si>
  <si>
    <t xml:space="preserve">CRA 6 N 4 39 ARCABUCO         </t>
  </si>
  <si>
    <t xml:space="preserve">MUNICIPIO DE NIMAIMA          </t>
  </si>
  <si>
    <t xml:space="preserve">CRA 3 CLL 3 NIMAIMA           </t>
  </si>
  <si>
    <t xml:space="preserve">BERNARDO RAMON                </t>
  </si>
  <si>
    <t xml:space="preserve">CRA 25 41 56                  </t>
  </si>
  <si>
    <t xml:space="preserve">COMFENALCO VALLE              </t>
  </si>
  <si>
    <t xml:space="preserve">CALLE  5  6-63                </t>
  </si>
  <si>
    <t xml:space="preserve">NEIVA - HUILA       </t>
  </si>
  <si>
    <t xml:space="preserve">INGESA SAS                    </t>
  </si>
  <si>
    <t xml:space="preserve">CRA 2 N 12 20                 </t>
  </si>
  <si>
    <t xml:space="preserve">FELIX RICARDO RAMOS CENCELADO </t>
  </si>
  <si>
    <t xml:space="preserve">CLLE 17 A SUR # 21-31         </t>
  </si>
  <si>
    <t xml:space="preserve">EMILIANA SANMIGUEL            </t>
  </si>
  <si>
    <t xml:space="preserve">CLLE 8 6-42 APTO 504          </t>
  </si>
  <si>
    <t>GIRARDOT - CUNDINAMA</t>
  </si>
  <si>
    <t xml:space="preserve">CGR TRANSPORTES SIN FRONTERAS </t>
  </si>
  <si>
    <t>KM 3.4 VIA AUTOPISTAMEDELLINCE</t>
  </si>
  <si>
    <t xml:space="preserve">JOSE MIGUEL PEDRAZA BARRERO   </t>
  </si>
  <si>
    <t xml:space="preserve">CRA8I NRO 148-8 16            </t>
  </si>
  <si>
    <t xml:space="preserve">PASTO - NARINO      </t>
  </si>
  <si>
    <t xml:space="preserve">COMFAMILIAR DE NARIÑO         </t>
  </si>
  <si>
    <t xml:space="preserve">CALLE 16B No. 30-53           </t>
  </si>
  <si>
    <t>DANIEL ALEJANDRO BEDOYA ORTEGA</t>
  </si>
  <si>
    <t xml:space="preserve">CRA 22 N 6 29 LOS ALAMOS      </t>
  </si>
  <si>
    <t xml:space="preserve">SOCIEDAD  PORTUARIA           </t>
  </si>
  <si>
    <t xml:space="preserve">CRA 38 CALLE 1  ORILLA AL RIO </t>
  </si>
  <si>
    <t xml:space="preserve">ALBA LUZ RAMIREZ              </t>
  </si>
  <si>
    <t xml:space="preserve">DGL 62 A SUR 68 C 04          </t>
  </si>
  <si>
    <t>VILLAVICENCIO - META</t>
  </si>
  <si>
    <t xml:space="preserve">JAIME LADINO ROMERO           </t>
  </si>
  <si>
    <t>CLL5D 39-39 VCIO VILLA BOLIVAR</t>
  </si>
  <si>
    <t xml:space="preserve">JOSE STIVEN VERA              </t>
  </si>
  <si>
    <t xml:space="preserve">CALLE 10A 76 07               </t>
  </si>
  <si>
    <t xml:space="preserve">ARMENIA - QUINDIO   </t>
  </si>
  <si>
    <t xml:space="preserve">YELIMY CASTRO                 </t>
  </si>
  <si>
    <t xml:space="preserve">CLL 50 #53-40 VERDU           </t>
  </si>
  <si>
    <t>RIONEGRO - ANTIOQUIA</t>
  </si>
  <si>
    <t xml:space="preserve">MUNICIPIO DE LA CEJA          </t>
  </si>
  <si>
    <t xml:space="preserve">CRA 20 19 78                  </t>
  </si>
  <si>
    <t xml:space="preserve">CRA 20 1978                   </t>
  </si>
  <si>
    <t xml:space="preserve">YOPAL - CASANARE    </t>
  </si>
  <si>
    <t xml:space="preserve">JACKELINE CRISTANCHO ALVAREZ  </t>
  </si>
  <si>
    <t xml:space="preserve">CALLE 24 30 149               </t>
  </si>
  <si>
    <t>TRANSPORTE  Y LOGISTICA PETROL</t>
  </si>
  <si>
    <t xml:space="preserve">CAR 48 165 46 OFC 504         </t>
  </si>
  <si>
    <t xml:space="preserve">LUZ NELIDA CRUZ               </t>
  </si>
  <si>
    <t xml:space="preserve">KRA 25 18 39                  </t>
  </si>
  <si>
    <t xml:space="preserve">ITAGUI - ANTIOQUIA  </t>
  </si>
  <si>
    <t xml:space="preserve">DIESEL ANDINO S.A             </t>
  </si>
  <si>
    <t xml:space="preserve">CRA 42 AUT SUR 33 50          </t>
  </si>
  <si>
    <t xml:space="preserve">DIESEL ANDINO SA              </t>
  </si>
  <si>
    <t xml:space="preserve">CRA 42 AUT SUR NO 33 50       </t>
  </si>
  <si>
    <t xml:space="preserve">ANSTRONG ALBERTO GOMEZ RIOS   </t>
  </si>
  <si>
    <t xml:space="preserve">B. GIRASOLES MZ 4 CASA 14     </t>
  </si>
  <si>
    <t xml:space="preserve">WILMAR TABARES GALLEGO        </t>
  </si>
  <si>
    <t xml:space="preserve">CL 38A N 80 53 MD             </t>
  </si>
  <si>
    <t>WILMAR ALBERTO TABARES GALLEGO</t>
  </si>
  <si>
    <t xml:space="preserve">CL38A N80 53 MD               </t>
  </si>
  <si>
    <t xml:space="preserve">LUIS E CAPOTE H               </t>
  </si>
  <si>
    <t xml:space="preserve">CARRERA 34A N 5 120 SUR       </t>
  </si>
  <si>
    <t xml:space="preserve">MUNICIPIO DE TUNUNGUA         </t>
  </si>
  <si>
    <t xml:space="preserve">TUNJNNGUA                     </t>
  </si>
  <si>
    <t xml:space="preserve">NICOLAS MATEO MONROY          </t>
  </si>
  <si>
    <t xml:space="preserve">CRA 78 17 57                  </t>
  </si>
  <si>
    <t xml:space="preserve">BANCOLOMBIA                   </t>
  </si>
  <si>
    <t xml:space="preserve">CRA 48 NRO 29 10              </t>
  </si>
  <si>
    <t xml:space="preserve">ANABEL DE LEON                </t>
  </si>
  <si>
    <t xml:space="preserve">CALLE 16 N 18-40              </t>
  </si>
  <si>
    <t xml:space="preserve">BBVA COLOMBIA                 </t>
  </si>
  <si>
    <t xml:space="preserve">CARRERA 43 A 1 SUR 31         </t>
  </si>
  <si>
    <t xml:space="preserve">JUAN SEBASTIAN QUIROGA        </t>
  </si>
  <si>
    <t xml:space="preserve">CRA 2B N 41  A 26             </t>
  </si>
  <si>
    <t xml:space="preserve">COMFAMA                       </t>
  </si>
  <si>
    <t>CALLE 2 SUR NUMERO 53 82 MEDEL</t>
  </si>
  <si>
    <t>TOCAIMA - CUNDINAMAR</t>
  </si>
  <si>
    <t xml:space="preserve">SOLUCIONES EN RED S.A.S       </t>
  </si>
  <si>
    <t xml:space="preserve">TOCAIMA CUNDINAMARCA          </t>
  </si>
  <si>
    <t xml:space="preserve">TOCAIMA CUNDIMARCA            </t>
  </si>
  <si>
    <t xml:space="preserve">CONTACTO SOLUTIONS            </t>
  </si>
  <si>
    <t xml:space="preserve">CRA 43 NO 17 47               </t>
  </si>
  <si>
    <t xml:space="preserve">LUIS JORGE SOLER              </t>
  </si>
  <si>
    <t xml:space="preserve">CLL 6 14A-76 RICAURTE         </t>
  </si>
  <si>
    <t xml:space="preserve">WALTER ALEXANDER MURCIA       </t>
  </si>
  <si>
    <t xml:space="preserve">RECREO LOS ABETOS MZC LOT4    </t>
  </si>
  <si>
    <t xml:space="preserve">GERMAN MONTENEGRO             </t>
  </si>
  <si>
    <t xml:space="preserve">TN V 13K BIS 45 24            </t>
  </si>
  <si>
    <t xml:space="preserve">DILIA                         </t>
  </si>
  <si>
    <t xml:space="preserve">CR 72 BIS   75 A  18          </t>
  </si>
  <si>
    <t xml:space="preserve">CONSORCIO JC RAMBAR           </t>
  </si>
  <si>
    <t xml:space="preserve">CR 52 123 B 05                </t>
  </si>
  <si>
    <t xml:space="preserve">DILLY VANESSA SALAZAR C       </t>
  </si>
  <si>
    <t xml:space="preserve">CRA 8 A N 13 49 SUR           </t>
  </si>
  <si>
    <t xml:space="preserve">DERLY AMPARO ROJAS LEAL       </t>
  </si>
  <si>
    <t xml:space="preserve">CRA 14 A N 16 70              </t>
  </si>
  <si>
    <t xml:space="preserve">MONTERIA - CORDOBA  </t>
  </si>
  <si>
    <t xml:space="preserve">CAJA DE COMPENSACION FAMILIAR </t>
  </si>
  <si>
    <t xml:space="preserve">CRA 9 #12-01 BUENAVISTA       </t>
  </si>
  <si>
    <t xml:space="preserve">FELIX ALFREDO GOMEZ           </t>
  </si>
  <si>
    <t xml:space="preserve">CR 27A 72 38                  </t>
  </si>
  <si>
    <t>SAN ANDRES - SAN AND</t>
  </si>
  <si>
    <t xml:space="preserve">JENIFER ADRIANA LYNTON HOY    </t>
  </si>
  <si>
    <t xml:space="preserve">SAN LUIS SECTOR EL RANCHO     </t>
  </si>
  <si>
    <t xml:space="preserve">TULUA - VALLE       </t>
  </si>
  <si>
    <t>GILDARDO ANDRES HEREDIA OROZCO</t>
  </si>
  <si>
    <t xml:space="preserve">CALLE 30A 42-32               </t>
  </si>
  <si>
    <t xml:space="preserve">ESPINAL - TOLIMA    </t>
  </si>
  <si>
    <t xml:space="preserve">CAFASUR                       </t>
  </si>
  <si>
    <t xml:space="preserve">CAR 4  10-04 ESPINAL          </t>
  </si>
  <si>
    <t xml:space="preserve">CARTAGO - VALLE     </t>
  </si>
  <si>
    <t xml:space="preserve">JHON ALEXANDER RIVERA SEGURA  </t>
  </si>
  <si>
    <t>CORREGIMIENTO SAN LUIS- LA UNI</t>
  </si>
  <si>
    <t xml:space="preserve">JUAN PABLO TORRES             </t>
  </si>
  <si>
    <t xml:space="preserve">CLL 47B 27 70                 </t>
  </si>
  <si>
    <t xml:space="preserve">GIRON - SANTANDER   </t>
  </si>
  <si>
    <t xml:space="preserve">GUSTAVO ROA                   </t>
  </si>
  <si>
    <t>CR 18B N 15 N 55 VILLA ROSA MA</t>
  </si>
  <si>
    <t xml:space="preserve">CARLOS JULIO CAMPOS PACHON    </t>
  </si>
  <si>
    <t xml:space="preserve">KR 2 ESTE 20 33               </t>
  </si>
  <si>
    <t xml:space="preserve">PEREIRA - RISARALDA </t>
  </si>
  <si>
    <t xml:space="preserve">RIHAM Y HANIN SAS             </t>
  </si>
  <si>
    <t xml:space="preserve">CRA7 18-50 CENTRO             </t>
  </si>
  <si>
    <t xml:space="preserve">NARVIL STEPHENS MARTINEZ      </t>
  </si>
  <si>
    <t xml:space="preserve">SAN LUIS CASA #55-98          </t>
  </si>
  <si>
    <t xml:space="preserve">MARIQUITA - TOLIMA  </t>
  </si>
  <si>
    <t xml:space="preserve">DAIRO CORTES CRUZ             </t>
  </si>
  <si>
    <t>ARMERO GUAYABAL VEREDA SAN PED</t>
  </si>
  <si>
    <t xml:space="preserve">BANCO DE BOGOTA               </t>
  </si>
  <si>
    <t xml:space="preserve">HERMAN  HERNANDEZ             </t>
  </si>
  <si>
    <t xml:space="preserve">CALL 56 A N 18-59             </t>
  </si>
  <si>
    <t xml:space="preserve">GELMER RESTREPO H             </t>
  </si>
  <si>
    <t xml:space="preserve">CAR 30 N 105 60               </t>
  </si>
  <si>
    <t xml:space="preserve">CLAUDIA M JARAMILLO           </t>
  </si>
  <si>
    <t xml:space="preserve">MOCANA CASA125 L AFLORIDA     </t>
  </si>
  <si>
    <t xml:space="preserve">UNITECNICA                    </t>
  </si>
  <si>
    <t xml:space="preserve">CRA 24A N 61-31               </t>
  </si>
  <si>
    <t>MADRID - CUNDINAMARC</t>
  </si>
  <si>
    <t xml:space="preserve">OSCAR GIOVANI CARO QUIROJA    </t>
  </si>
  <si>
    <t>CLL 5 14 100 KM 19 L 6 MOSQUER</t>
  </si>
  <si>
    <t xml:space="preserve">MARIA TRANSITO REINA CAMACHO  </t>
  </si>
  <si>
    <t xml:space="preserve">CRA3 N 2 25 SUR MADRID        </t>
  </si>
  <si>
    <t xml:space="preserve">FLORISMELDA  RODRIGUEZ        </t>
  </si>
  <si>
    <t xml:space="preserve">CALLE 30 NRO. 6-24            </t>
  </si>
  <si>
    <t xml:space="preserve">HUMBERTO RODRIGUEZ OBANDO     </t>
  </si>
  <si>
    <t xml:space="preserve">CRA11 # 22-86                 </t>
  </si>
  <si>
    <t xml:space="preserve">GARZON - HUILA      </t>
  </si>
  <si>
    <t xml:space="preserve">CIELO GOMEZ ORTEGA            </t>
  </si>
  <si>
    <t xml:space="preserve">CLL2SUR 19-25 GARZON          </t>
  </si>
  <si>
    <t xml:space="preserve">MARIA ELENA ROMERO P          </t>
  </si>
  <si>
    <t xml:space="preserve">CL 22 No. 30-31               </t>
  </si>
  <si>
    <t xml:space="preserve">MUNDIAL DE TORNILLOS SAS      </t>
  </si>
  <si>
    <t xml:space="preserve">CR 22 19 63                   </t>
  </si>
  <si>
    <t xml:space="preserve">ABS SAS                       </t>
  </si>
  <si>
    <t xml:space="preserve">CALLE 22 N 21-14              </t>
  </si>
  <si>
    <t xml:space="preserve">EDGAR RODRIGO Alfonso         </t>
  </si>
  <si>
    <t xml:space="preserve">bogota                        </t>
  </si>
  <si>
    <t>CLAUDIA CRISTINA VALDERRAMA BO</t>
  </si>
  <si>
    <t>PARADOR LA ONDINA KM3 VIA ROLD</t>
  </si>
  <si>
    <t>LEONEL MARTIN ZULUAGA  VALENCI</t>
  </si>
  <si>
    <t xml:space="preserve">CL 11 SUR 50-50               </t>
  </si>
  <si>
    <t>CUCUTA - NORTE SANTA</t>
  </si>
  <si>
    <t xml:space="preserve">BENJAMIN FLOREZ GARCIA        </t>
  </si>
  <si>
    <t xml:space="preserve">CALLE 0BN # 3E-15 QUINTA BOSH </t>
  </si>
  <si>
    <t xml:space="preserve">MOISES DELGADILLO             </t>
  </si>
  <si>
    <t xml:space="preserve">CLL 128 87 A 10               </t>
  </si>
  <si>
    <t xml:space="preserve">CALDAS - ANTIOQUIA  </t>
  </si>
  <si>
    <t>OPERADORA AVICOLA COLOMBIA SAS</t>
  </si>
  <si>
    <t xml:space="preserve">CRA 48 #27 A SUR -89 ENVIGADO </t>
  </si>
  <si>
    <t>FLORIDABLANCA - SANT</t>
  </si>
  <si>
    <t xml:space="preserve">CAMILA GALAN VEGA             </t>
  </si>
  <si>
    <t xml:space="preserve">CRA 27 84 14 TO 3 AP 202      </t>
  </si>
  <si>
    <t xml:space="preserve">BANCODEOCCIDENTE              </t>
  </si>
  <si>
    <t xml:space="preserve">CRA 13 2645                   </t>
  </si>
  <si>
    <t xml:space="preserve">OSCAR ARIAS CARVAJAL          </t>
  </si>
  <si>
    <t xml:space="preserve">VEREDA EL ROMEDAL GUARNE      </t>
  </si>
  <si>
    <t xml:space="preserve">JAIRO SOTELO                  </t>
  </si>
  <si>
    <t xml:space="preserve"> CRA 94F BIS 135 A 47         </t>
  </si>
  <si>
    <t xml:space="preserve">COMFANORTE                    </t>
  </si>
  <si>
    <t xml:space="preserve">AV 1 CALL 9 EDIFICIO ESQUINA  </t>
  </si>
  <si>
    <t xml:space="preserve">ROSALBA PINEDA FONSECA        </t>
  </si>
  <si>
    <t xml:space="preserve">CALLE 57  3 51                </t>
  </si>
  <si>
    <t xml:space="preserve">OSCAR MATABAJOY MOSQUERA      </t>
  </si>
  <si>
    <t xml:space="preserve">CL 8 11 39 JAMUNDI            </t>
  </si>
  <si>
    <t xml:space="preserve">YURLEY CAROLINA FONSECA LEON  </t>
  </si>
  <si>
    <t xml:space="preserve">CRA 69C 8-25 BOGOTA           </t>
  </si>
  <si>
    <t xml:space="preserve">MARTHA ISABEL MARIÑO          </t>
  </si>
  <si>
    <t xml:space="preserve">CRA 35 28-81                  </t>
  </si>
  <si>
    <t xml:space="preserve">ALCALDIA MUNICIPAL DE FLANDES </t>
  </si>
  <si>
    <t>ALCALDIA DE FLANDES C 8  CLL 1</t>
  </si>
  <si>
    <t xml:space="preserve">ANSELMO GOMEZ ELGUEDO         </t>
  </si>
  <si>
    <t>BARRIO PIE DE LA POPA CR21 20A</t>
  </si>
  <si>
    <t xml:space="preserve">ANDRES FELIPE ALONSO ARANGO   </t>
  </si>
  <si>
    <t xml:space="preserve">CALLE 27 SUR 27 21            </t>
  </si>
  <si>
    <t xml:space="preserve">ANDRES ALONSO ARANGO          </t>
  </si>
  <si>
    <t xml:space="preserve">FLORENCIA - CAQUETA </t>
  </si>
  <si>
    <t xml:space="preserve">MUNICIPIO VALPARAISO          </t>
  </si>
  <si>
    <t xml:space="preserve">ALCALDIA MUNICIPAL            </t>
  </si>
  <si>
    <t xml:space="preserve">DISTRIBUCIONES ARAMA LTDA     </t>
  </si>
  <si>
    <t xml:space="preserve">CRA 8 N 20N-148               </t>
  </si>
  <si>
    <t xml:space="preserve">QUIBDO - CHOCO      </t>
  </si>
  <si>
    <t xml:space="preserve">HARRY SAMIR MOSQUERA          </t>
  </si>
  <si>
    <t xml:space="preserve">NUQUI                         </t>
  </si>
  <si>
    <t xml:space="preserve">HARRY SAMIR MOSUQERA          </t>
  </si>
  <si>
    <t xml:space="preserve">NUQUI CHOCO                   </t>
  </si>
  <si>
    <t>CHOACHI - CUNDINAMAR</t>
  </si>
  <si>
    <t xml:space="preserve">LUZ MERY GUEVARA BORBON       </t>
  </si>
  <si>
    <t xml:space="preserve">CLL 7 5 22                    </t>
  </si>
  <si>
    <t>EDUARDO JAVIER TORRALBO NEGRET</t>
  </si>
  <si>
    <t>CRA 6 N 61 44 MONTERIA CORDOBA</t>
  </si>
  <si>
    <t xml:space="preserve">MOCOA - PUTUMAYO    </t>
  </si>
  <si>
    <t xml:space="preserve">CARRERA 17 CALLE 11 ESQUINA   </t>
  </si>
  <si>
    <t xml:space="preserve">FUNDACION CRUZADA SOCIAL      </t>
  </si>
  <si>
    <t xml:space="preserve">CLL 31 N 20 23                </t>
  </si>
  <si>
    <t xml:space="preserve">CAFAM                         </t>
  </si>
  <si>
    <t xml:space="preserve">CAFAM FLORESTA                </t>
  </si>
  <si>
    <t xml:space="preserve">DANIEL MONTEROSA P            </t>
  </si>
  <si>
    <t xml:space="preserve">ALTOSCAMPESTRE MAZ 13 L 15    </t>
  </si>
  <si>
    <t xml:space="preserve">BANCO DAVIVIENDA              </t>
  </si>
  <si>
    <t xml:space="preserve">CALLE 28 N 13  15             </t>
  </si>
  <si>
    <t xml:space="preserve">CALLE 28  N  13 15            </t>
  </si>
  <si>
    <t xml:space="preserve">CALLE 28  N 13 A 15           </t>
  </si>
  <si>
    <t xml:space="preserve">DAVIVIENDA                    </t>
  </si>
  <si>
    <t xml:space="preserve">CALLE 28  N 13 15             </t>
  </si>
  <si>
    <t xml:space="preserve">NEYDA RAMIREZ LOPEZ           </t>
  </si>
  <si>
    <t xml:space="preserve">CR 82 N 33AA 70 APTO 301      </t>
  </si>
  <si>
    <t xml:space="preserve">VALLEDUPAR - CESAR  </t>
  </si>
  <si>
    <t xml:space="preserve">ILMA ELVIRA VANEGAS           </t>
  </si>
  <si>
    <t xml:space="preserve">CALLE2ASUR#6-37 SAN JUAN      </t>
  </si>
  <si>
    <t xml:space="preserve">CR 48 NR 29-10                </t>
  </si>
  <si>
    <t xml:space="preserve">MIGUEL CIFUENTES              </t>
  </si>
  <si>
    <t xml:space="preserve">CR 7 D N 64H 65 SUR           </t>
  </si>
  <si>
    <t xml:space="preserve">PALMIRA - VALLE     </t>
  </si>
  <si>
    <t xml:space="preserve">MUNICIPIO DE PRADERA          </t>
  </si>
  <si>
    <t xml:space="preserve">CALLE 5 NRO 9  51             </t>
  </si>
  <si>
    <t xml:space="preserve">EDUAR ARMANDO PARADA CELIS    </t>
  </si>
  <si>
    <t xml:space="preserve">CALLE 18 53 21                </t>
  </si>
  <si>
    <t xml:space="preserve">AUDITORIA GRAL DE LA REPUBLIC </t>
  </si>
  <si>
    <t xml:space="preserve">CL 26 N 69 72                 </t>
  </si>
  <si>
    <t>VILLA DE LEYVA - BOY</t>
  </si>
  <si>
    <t>EDGAR GIOVANY AMBROSIO GAVILAN</t>
  </si>
  <si>
    <t xml:space="preserve">CRA 5 N 10A 05 SUSA           </t>
  </si>
  <si>
    <t xml:space="preserve">JUAN MANUEL CAMILO RAMIREZ    </t>
  </si>
  <si>
    <t xml:space="preserve">CALLE 3 N 2-42 SACHICA        </t>
  </si>
  <si>
    <t xml:space="preserve">SOGAMOSO - BOYACA   </t>
  </si>
  <si>
    <t xml:space="preserve">FREDY UCHAMOCHA C             </t>
  </si>
  <si>
    <t xml:space="preserve">CLL. 15 NO.16-15 FACATATIBA   </t>
  </si>
  <si>
    <t xml:space="preserve">MARIA TERESA ARROLO           </t>
  </si>
  <si>
    <t xml:space="preserve">CL27N17-70 PASATIEMPO         </t>
  </si>
  <si>
    <t xml:space="preserve">COFREM                        </t>
  </si>
  <si>
    <t xml:space="preserve">AV 40 No 35A 19 VCIO          </t>
  </si>
  <si>
    <t xml:space="preserve">FLANKLIN VIDALES              </t>
  </si>
  <si>
    <t xml:space="preserve">CRA7ANO5338S                  </t>
  </si>
  <si>
    <t>BRECCIA SALDU S.A.S- CARLOS OS</t>
  </si>
  <si>
    <t xml:space="preserve">CALLE 21 No-.68D-60           </t>
  </si>
  <si>
    <t>SOACHA - CUNDINAMARC</t>
  </si>
  <si>
    <t xml:space="preserve">CARLOS IVAN GOMEZ TRIANA      </t>
  </si>
  <si>
    <t xml:space="preserve">CRA 4 No. 10-75 SUR           </t>
  </si>
  <si>
    <t>WILLIAN ANDRES BASTIDAS GUERRE</t>
  </si>
  <si>
    <t xml:space="preserve">CRA 74 163 40                 </t>
  </si>
  <si>
    <t xml:space="preserve">LUIS ENRIQUE GAMBOA MARTINEZ  </t>
  </si>
  <si>
    <t xml:space="preserve">CALLE 107 36 55               </t>
  </si>
  <si>
    <t>CARLOS ALBERTO ROJAS CASILIMAS</t>
  </si>
  <si>
    <t xml:space="preserve">CALLE 3 15-13                 </t>
  </si>
  <si>
    <t xml:space="preserve">OMAR RODRIGUEZ AYALA          </t>
  </si>
  <si>
    <t xml:space="preserve">CLL49 A SUR No 34 43          </t>
  </si>
  <si>
    <t>ZIPAQUIRA - CUNDINAM</t>
  </si>
  <si>
    <t xml:space="preserve">ARTURO ESCOBAR                </t>
  </si>
  <si>
    <t xml:space="preserve">VEREDA PALO GORDO UBATE       </t>
  </si>
  <si>
    <t xml:space="preserve">DIANA SIRLEY MONTOYA          </t>
  </si>
  <si>
    <t xml:space="preserve">CRA 4 11 33 OFI 202           </t>
  </si>
  <si>
    <t xml:space="preserve">JHON BORNACHERA               </t>
  </si>
  <si>
    <t xml:space="preserve">CRA 5S 48B 68                 </t>
  </si>
  <si>
    <t xml:space="preserve">MATALPAR SAS                  </t>
  </si>
  <si>
    <t xml:space="preserve">CRA 7 B N 37 21               </t>
  </si>
  <si>
    <t xml:space="preserve">COMFAMILIAR ATLANTICO         </t>
  </si>
  <si>
    <t xml:space="preserve">CLL 48 43 104                 </t>
  </si>
  <si>
    <t xml:space="preserve">HECTOR FRASEER BARON          </t>
  </si>
  <si>
    <t xml:space="preserve">CRA 5 #63-50                  </t>
  </si>
  <si>
    <t xml:space="preserve">BARBOSA - SANTANDER </t>
  </si>
  <si>
    <t xml:space="preserve">WALDO ROA BARRERA             </t>
  </si>
  <si>
    <t xml:space="preserve">CRA 4 7A-03 BARBOSA           </t>
  </si>
  <si>
    <t>BUENAVENTURA - VALLE</t>
  </si>
  <si>
    <t xml:space="preserve">RUBY CAMACHO MARQUEZ          </t>
  </si>
  <si>
    <t xml:space="preserve">CARRERA 63 NO 11-74           </t>
  </si>
  <si>
    <t xml:space="preserve">HONDA - TOLIMA      </t>
  </si>
  <si>
    <t xml:space="preserve">MONICA IRENE TRIANA MELO      </t>
  </si>
  <si>
    <t xml:space="preserve">CRA 17 A N 17 65 CAMPOALEGRE  </t>
  </si>
  <si>
    <t xml:space="preserve">TUMACO - NARINO     </t>
  </si>
  <si>
    <t xml:space="preserve">eufemia caicedo valencia      </t>
  </si>
  <si>
    <t xml:space="preserve">calle santander               </t>
  </si>
  <si>
    <t xml:space="preserve">ANGELA MARIA RIVERA LARRAÑAGA </t>
  </si>
  <si>
    <t xml:space="preserve">CRA 1 E N 20 44 STA BARBARA   </t>
  </si>
  <si>
    <t xml:space="preserve">KATHRYN YADIRA GUZMAN PACHECO </t>
  </si>
  <si>
    <t xml:space="preserve">CALLE 12 SUR N 2 47           </t>
  </si>
  <si>
    <t xml:space="preserve">IPIALES - NARINO    </t>
  </si>
  <si>
    <t xml:space="preserve">MUNICIPIO DE MALLAMA          </t>
  </si>
  <si>
    <t xml:space="preserve">BRAYAN BRAVO                  </t>
  </si>
  <si>
    <t xml:space="preserve">CALLE 18 No. 7-18             </t>
  </si>
  <si>
    <t xml:space="preserve">ELIAS PEÑALOZA                </t>
  </si>
  <si>
    <t xml:space="preserve">CL 39 41A 01 YOPAL            </t>
  </si>
  <si>
    <t xml:space="preserve">JORGE MARTINEZ                </t>
  </si>
  <si>
    <t xml:space="preserve">BOGOTA                        </t>
  </si>
  <si>
    <t xml:space="preserve">CARLOS ALFONSO REVELO ORTEGA  </t>
  </si>
  <si>
    <t xml:space="preserve">MZ 2 CASA 55 EL DORADO        </t>
  </si>
  <si>
    <t xml:space="preserve">JOSE DEL CARMEN SICHACA       </t>
  </si>
  <si>
    <t xml:space="preserve">CR 24 40 A 10 SUR             </t>
  </si>
  <si>
    <t xml:space="preserve">MAURICIO RIVERA               </t>
  </si>
  <si>
    <t xml:space="preserve">CLL 8 C 87 B 40               </t>
  </si>
  <si>
    <t xml:space="preserve">CARRERA 42 33 50              </t>
  </si>
  <si>
    <t xml:space="preserve">ANDA LUCILA PUERTO SAS        </t>
  </si>
  <si>
    <t xml:space="preserve">CALLE 26 N 21-37              </t>
  </si>
  <si>
    <t xml:space="preserve">CALLE 28  N 13  15            </t>
  </si>
  <si>
    <t xml:space="preserve">CALLE 28  13 015              </t>
  </si>
  <si>
    <t xml:space="preserve">MARIA JOSE URIBE GUTIERREZ    </t>
  </si>
  <si>
    <t xml:space="preserve">KRA 19   86A   32             </t>
  </si>
  <si>
    <t xml:space="preserve">LITIGAR PUNTO COM SAS         </t>
  </si>
  <si>
    <t xml:space="preserve">CALLE 19 6 68                 </t>
  </si>
  <si>
    <t xml:space="preserve">JORGE BUITRAGO ABELLA         </t>
  </si>
  <si>
    <t xml:space="preserve">CL 106 N 7 A 19               </t>
  </si>
  <si>
    <t xml:space="preserve">JOHN JAIRO HERNANDEZ          </t>
  </si>
  <si>
    <t xml:space="preserve">CLL 31 SUR N 11-19            </t>
  </si>
  <si>
    <t xml:space="preserve">RESGUARDO INDIGENA KARABIJUA  </t>
  </si>
  <si>
    <t xml:space="preserve">CR 112 N 80 59                </t>
  </si>
  <si>
    <t xml:space="preserve">CARLOS FERNANDO JARAMILLO     </t>
  </si>
  <si>
    <t xml:space="preserve">CR 53 D N 4 F 51              </t>
  </si>
  <si>
    <t xml:space="preserve">DIANA CUESTA GAITAN           </t>
  </si>
  <si>
    <t xml:space="preserve">CL 44 N 54 45                 </t>
  </si>
  <si>
    <t xml:space="preserve">MIVHAEL STEVENS MELO CARRILLO </t>
  </si>
  <si>
    <t xml:space="preserve">CL 18 N 53 21                 </t>
  </si>
  <si>
    <t xml:space="preserve">ANGEL GABRIEL GONZALEZ        </t>
  </si>
  <si>
    <t xml:space="preserve">cl 18 n 53 21                 </t>
  </si>
  <si>
    <t xml:space="preserve">HERMES SEPULVEDA              </t>
  </si>
  <si>
    <t xml:space="preserve">CALLE 44 54 29                </t>
  </si>
  <si>
    <t xml:space="preserve">JHON FANDIÑO                  </t>
  </si>
  <si>
    <t xml:space="preserve">BATALLON LA POPA CMP          </t>
  </si>
  <si>
    <t xml:space="preserve">ANGELA MARIA FERNANDEZ F.     </t>
  </si>
  <si>
    <t xml:space="preserve">CRA.14 NO.16-41 SOGAMSO       </t>
  </si>
  <si>
    <t xml:space="preserve">MARIO ALFONSO PIONZON         </t>
  </si>
  <si>
    <t xml:space="preserve">CLL 15 7C 11                  </t>
  </si>
  <si>
    <t xml:space="preserve">CARMEN ROSA MEDINA ARIAS      </t>
  </si>
  <si>
    <t xml:space="preserve">CALLE 197 29 35               </t>
  </si>
  <si>
    <t xml:space="preserve">PAOLA CORREGIDOR              </t>
  </si>
  <si>
    <t xml:space="preserve">CRA 17N173 52                 </t>
  </si>
  <si>
    <t xml:space="preserve">ELIDA AMPARO MOLINA DE C.     </t>
  </si>
  <si>
    <t xml:space="preserve">CALLE 80  22A-381             </t>
  </si>
  <si>
    <t xml:space="preserve">POPAYAN - CAUCA     </t>
  </si>
  <si>
    <t xml:space="preserve">SYSTEM PLUS                   </t>
  </si>
  <si>
    <t xml:space="preserve">POPAYAN CAUCA                 </t>
  </si>
  <si>
    <t xml:space="preserve">ROBERTO GOMEZ                 </t>
  </si>
  <si>
    <t xml:space="preserve">MNZ P CASA 7 VILLA MARIA      </t>
  </si>
  <si>
    <t>JORGE ALEJANDRO CASAS CASTELLA</t>
  </si>
  <si>
    <t xml:space="preserve">CALLE 13 # 50-32              </t>
  </si>
  <si>
    <t xml:space="preserve">UNIDAD NACIONAL DE PROTECCION </t>
  </si>
  <si>
    <t xml:space="preserve">CRRERA 63 NO 14 97            </t>
  </si>
  <si>
    <t xml:space="preserve">CARMEN JARAMILLO              </t>
  </si>
  <si>
    <t xml:space="preserve">CLL 94  153 91                </t>
  </si>
  <si>
    <t>CRUZ ROJA COLOMBIANA SECCIONAL</t>
  </si>
  <si>
    <t xml:space="preserve">CALLE 11 N 3 53               </t>
  </si>
  <si>
    <t xml:space="preserve">POLITECNICO AMERICANO         </t>
  </si>
  <si>
    <t xml:space="preserve">NEIVA                         </t>
  </si>
  <si>
    <t xml:space="preserve">COMFACASANARE                 </t>
  </si>
  <si>
    <t xml:space="preserve">CRA. 21 NRO. 6-29             </t>
  </si>
  <si>
    <t xml:space="preserve">JOHNNY ARLEY VARELA RENGIFO   </t>
  </si>
  <si>
    <t>CALLE 49 NORTE 4 AN 50 LA FLOR</t>
  </si>
  <si>
    <t xml:space="preserve">OMAR PADILLA GONZALEZ         </t>
  </si>
  <si>
    <t xml:space="preserve">CALLE378W-50B/JUAN XXIIII     </t>
  </si>
  <si>
    <t xml:space="preserve">DIANA FERNANDA RUIZ RODRIGUEZ </t>
  </si>
  <si>
    <t xml:space="preserve">MZA 14 CASA 18B V. DOCENTE    </t>
  </si>
  <si>
    <t xml:space="preserve">GABRIELA MAIGUAL CASTILLO     </t>
  </si>
  <si>
    <t xml:space="preserve">CR 25 N 19 12                 </t>
  </si>
  <si>
    <t xml:space="preserve">ALEXANDER CORAL LUCERO        </t>
  </si>
  <si>
    <t xml:space="preserve">CL 11 10 89                   </t>
  </si>
  <si>
    <t xml:space="preserve">ANA ROCIO SUAREZ GUZMAN       </t>
  </si>
  <si>
    <t xml:space="preserve">CRA. 38 No. 10-15             </t>
  </si>
  <si>
    <t xml:space="preserve">ORLANDO SOLANO GUTIERREZ      </t>
  </si>
  <si>
    <t>MZA 1 CAS 20 ETP 1 PRADERAS DE</t>
  </si>
  <si>
    <t xml:space="preserve">MANUEL DE LA PEÑA             </t>
  </si>
  <si>
    <t xml:space="preserve">PROVIDENCIA                   </t>
  </si>
  <si>
    <t xml:space="preserve">EVELIN ROJAS                  </t>
  </si>
  <si>
    <t xml:space="preserve">CRA. 17 NRO. 35-30            </t>
  </si>
  <si>
    <t xml:space="preserve">CRA 17 NRO. 35-30             </t>
  </si>
  <si>
    <t>CONSORCIO INTERDISENOS INTEGRA</t>
  </si>
  <si>
    <t xml:space="preserve">CR 19 85 33                   </t>
  </si>
  <si>
    <t xml:space="preserve">FUNDACER                      </t>
  </si>
  <si>
    <t xml:space="preserve">CALLE 56 N-41-155             </t>
  </si>
  <si>
    <t xml:space="preserve">DEIVIS CECILIA TERAN MORENO   </t>
  </si>
  <si>
    <t xml:space="preserve">OBAPO                         </t>
  </si>
  <si>
    <t xml:space="preserve">PAOLA ANDREA MORALES          </t>
  </si>
  <si>
    <t xml:space="preserve">CRA 10A NO 2-44               </t>
  </si>
  <si>
    <t xml:space="preserve">ANA LUCIA TORO                </t>
  </si>
  <si>
    <t xml:space="preserve">CORDOBA AVENIDA SAN BARTOLOME </t>
  </si>
  <si>
    <t xml:space="preserve">INCATEC                       </t>
  </si>
  <si>
    <t xml:space="preserve">CLL 57 NO 43-78 BARRANQUILLA  </t>
  </si>
  <si>
    <t xml:space="preserve">JOSE NELSON ORREGO            </t>
  </si>
  <si>
    <t xml:space="preserve">CRA 18 No. 6-24               </t>
  </si>
  <si>
    <t xml:space="preserve">CALLE 289   N 13  15          </t>
  </si>
  <si>
    <t xml:space="preserve">CALLE 28   N 13   15          </t>
  </si>
  <si>
    <t xml:space="preserve">EDUARDO LARA                  </t>
  </si>
  <si>
    <t xml:space="preserve">CL 106 18A 06                 </t>
  </si>
  <si>
    <t xml:space="preserve">CARRERA 48 29 10              </t>
  </si>
  <si>
    <t xml:space="preserve">BANOLOMBIA                    </t>
  </si>
  <si>
    <t xml:space="preserve">TRINO ANTONIO PEREZ BAUTISTA  </t>
  </si>
  <si>
    <t xml:space="preserve">CALLE 17 No 4-87 LA CABRERA   </t>
  </si>
  <si>
    <t xml:space="preserve">MARIA ELVIA URREA             </t>
  </si>
  <si>
    <t xml:space="preserve">CLL 19 16 85                  </t>
  </si>
  <si>
    <t xml:space="preserve">VICTOR ZABALETA               </t>
  </si>
  <si>
    <t xml:space="preserve">MZ 71 CASA 16 DON ALBERTO     </t>
  </si>
  <si>
    <t>HECTOR HERNANDO BOTIA GONZALEZ</t>
  </si>
  <si>
    <t xml:space="preserve">CLL 20A 12-24 SOGAMOSO        </t>
  </si>
  <si>
    <t xml:space="preserve">PITALITO - HUILA    </t>
  </si>
  <si>
    <t xml:space="preserve">ESE MANUEL CASTRO TOVAR       </t>
  </si>
  <si>
    <t xml:space="preserve">BARRIO PARAISO                </t>
  </si>
  <si>
    <t xml:space="preserve">HUGO ORDOÑEZ HERNANDEZ        </t>
  </si>
  <si>
    <t xml:space="preserve">CRA 99 BIS N 14-05            </t>
  </si>
  <si>
    <t xml:space="preserve">LUIS JAVIER DIAZ PRIETO       </t>
  </si>
  <si>
    <t xml:space="preserve">TV 7 No. 4a-83                </t>
  </si>
  <si>
    <t xml:space="preserve">BUGA  - VALLE       </t>
  </si>
  <si>
    <t xml:space="preserve">MUNICIPIO DE RESTREPO         </t>
  </si>
  <si>
    <t>MUNICIPIO DE RESTREPO ALCALDIA</t>
  </si>
  <si>
    <t xml:space="preserve">CR 13# 26 - 45                </t>
  </si>
  <si>
    <t xml:space="preserve">CR 13 # 26- 45                </t>
  </si>
  <si>
    <t xml:space="preserve">SINCELEJO - SUCRE   </t>
  </si>
  <si>
    <t xml:space="preserve">ALVARO ROMERO                 </t>
  </si>
  <si>
    <t>CLL5A 11-67 CASTILLO GRANDE CA</t>
  </si>
  <si>
    <t xml:space="preserve">AUTO GRUAS SALAZAR            </t>
  </si>
  <si>
    <t xml:space="preserve">CLL 74B  69P 18               </t>
  </si>
  <si>
    <t xml:space="preserve">ALEJANDRIA VINTAGE            </t>
  </si>
  <si>
    <t xml:space="preserve">CRA 54 153 75                 </t>
  </si>
  <si>
    <t xml:space="preserve">COMFENALCO CARTAGENA          </t>
  </si>
  <si>
    <t xml:space="preserve">ZARAGOCILLA SC EL CAIRO       </t>
  </si>
  <si>
    <t xml:space="preserve">MIGUEL ALVAREZ PORRAS         </t>
  </si>
  <si>
    <t xml:space="preserve">CRA 1A #47-44 CABRERO         </t>
  </si>
  <si>
    <t xml:space="preserve">GOBERNACION DE CORDOBA        </t>
  </si>
  <si>
    <t xml:space="preserve">CALLE 27 CRA3 PALACIO DE NAIM </t>
  </si>
  <si>
    <t xml:space="preserve">MELGAR - TOLIMA     </t>
  </si>
  <si>
    <t>CLARA CATALINA ORJUELA MARQUEZ</t>
  </si>
  <si>
    <t>CARRERA 6 NO 4-56 ESPINAL TOLI</t>
  </si>
  <si>
    <t>FACATATIVA - CUNDINA</t>
  </si>
  <si>
    <t xml:space="preserve">GERMAN CARRANZA VACA          </t>
  </si>
  <si>
    <t>CALLE 1BESTE N. 6 39 FACATATIV</t>
  </si>
  <si>
    <t>ASOCIACION BRIAS DE LA RUIDOSA</t>
  </si>
  <si>
    <t xml:space="preserve">CENTRO VIOTA C 10 5-74        </t>
  </si>
  <si>
    <t xml:space="preserve">EVELYN DANIELA BACCA HIDALGO  </t>
  </si>
  <si>
    <t xml:space="preserve">CL 20 1 A 17                  </t>
  </si>
  <si>
    <t xml:space="preserve">MIGUEL VARGAS SANABRIA        </t>
  </si>
  <si>
    <t>CALLE 8B N 8-28 SAN JORGE 2 GI</t>
  </si>
  <si>
    <t xml:space="preserve">JHON HENRY ARANGO             </t>
  </si>
  <si>
    <t xml:space="preserve">CRA6 6 D 86                   </t>
  </si>
  <si>
    <t xml:space="preserve">CORPORACION POLITECNICO DE LA </t>
  </si>
  <si>
    <t xml:space="preserve">CRA 38#79A-167                </t>
  </si>
  <si>
    <t xml:space="preserve">EDS MILAGROSA SAS             </t>
  </si>
  <si>
    <t xml:space="preserve">CALLE 110 4 76                </t>
  </si>
  <si>
    <t xml:space="preserve">CARLOS CUMBAL MONTES          </t>
  </si>
  <si>
    <t xml:space="preserve">CRA 37H 16 11 ESPERANZA VCIO  </t>
  </si>
  <si>
    <t xml:space="preserve">CESDE                         </t>
  </si>
  <si>
    <t xml:space="preserve">CLLE 49 N 41 09               </t>
  </si>
  <si>
    <t xml:space="preserve">GRUPO G50                     </t>
  </si>
  <si>
    <t xml:space="preserve">CALLE 11 9 -20                </t>
  </si>
  <si>
    <t xml:space="preserve">GRUPO G 50                    </t>
  </si>
  <si>
    <t xml:space="preserve">CALLE 11 9 20                 </t>
  </si>
  <si>
    <t xml:space="preserve">YANETH DIAZ                   </t>
  </si>
  <si>
    <t xml:space="preserve">CALLE 14 NO 8-34              </t>
  </si>
  <si>
    <t xml:space="preserve">LUCY BASTIDAS MEJIA           </t>
  </si>
  <si>
    <t xml:space="preserve">VEREDA LOMA DE ZURAS IPIALES  </t>
  </si>
  <si>
    <t xml:space="preserve">CONSTRUCTORA CONCRETO         </t>
  </si>
  <si>
    <t xml:space="preserve">CRA 43A 18SUR 135 P4          </t>
  </si>
  <si>
    <t xml:space="preserve">TRANSPORTES BRICAI SAS        </t>
  </si>
  <si>
    <t xml:space="preserve">CRA 7 NO 9-63 UBATE           </t>
  </si>
  <si>
    <t xml:space="preserve">ALCALDIA DE ANZOATEGUI        </t>
  </si>
  <si>
    <t xml:space="preserve">PARQUE PRINCIPAL ANZOATEGUI   </t>
  </si>
  <si>
    <t xml:space="preserve">DAVIVIENDA SA                 </t>
  </si>
  <si>
    <t xml:space="preserve">CLL 28 # 13 A 15              </t>
  </si>
  <si>
    <t xml:space="preserve">CLL28 # 13 A15                </t>
  </si>
  <si>
    <t>CHIGORODO - ANTIOQUI</t>
  </si>
  <si>
    <t xml:space="preserve">MUNICIPIO DE MUTATA           </t>
  </si>
  <si>
    <t xml:space="preserve">RIOHACHA - GUAJIRA  </t>
  </si>
  <si>
    <t xml:space="preserve">COMFAGUAJIRA                  </t>
  </si>
  <si>
    <t xml:space="preserve">CALLE 13 NO 8-176             </t>
  </si>
  <si>
    <t xml:space="preserve">JOSE MACEDONIO ALFONSO MORENO </t>
  </si>
  <si>
    <t xml:space="preserve">CL 11 SUR NR 5050             </t>
  </si>
  <si>
    <t xml:space="preserve">JHON JAIRO ORTIZ ALVAREZ      </t>
  </si>
  <si>
    <t xml:space="preserve">COMFAORIENTE                  </t>
  </si>
  <si>
    <t xml:space="preserve">AVENIDA 2 No 13-75 LA PLAYA   </t>
  </si>
  <si>
    <t xml:space="preserve">I. U SALAZAR Y HERRERA        </t>
  </si>
  <si>
    <t xml:space="preserve">CRA 70 52.49                  </t>
  </si>
  <si>
    <t xml:space="preserve">ELSA SALDEAÑA                 </t>
  </si>
  <si>
    <t xml:space="preserve">TRAV  55  108  15             </t>
  </si>
  <si>
    <t xml:space="preserve">JLIA ESPERANZA BORRERO        </t>
  </si>
  <si>
    <t xml:space="preserve">CR 62 N 64 75                 </t>
  </si>
  <si>
    <t xml:space="preserve">BELLO - ANTIOQUIA   </t>
  </si>
  <si>
    <t xml:space="preserve">INIMINUTO                     </t>
  </si>
  <si>
    <t xml:space="preserve">CRA 45 No22 D 25              </t>
  </si>
  <si>
    <t xml:space="preserve">NILO ANTONIO DORADO           </t>
  </si>
  <si>
    <t xml:space="preserve">CLL 10 81 B 55                </t>
  </si>
  <si>
    <t xml:space="preserve">FONDO NACIONAL DE GARANTIAS   </t>
  </si>
  <si>
    <t xml:space="preserve">CL 26 A # 13 - 97             </t>
  </si>
  <si>
    <t xml:space="preserve">CLL 28 # 13A15                </t>
  </si>
  <si>
    <t xml:space="preserve">CLL 28 # 13 A15               </t>
  </si>
  <si>
    <t xml:space="preserve">WILLIAM LOPEZ                 </t>
  </si>
  <si>
    <t xml:space="preserve">CALLE 18A # 78-35             </t>
  </si>
  <si>
    <t xml:space="preserve">BBVA                          </t>
  </si>
  <si>
    <t xml:space="preserve">CALLE  77  66                 </t>
  </si>
  <si>
    <t xml:space="preserve">BBVA  COOMBIA                 </t>
  </si>
  <si>
    <t xml:space="preserve">CAL 77 66                     </t>
  </si>
  <si>
    <t xml:space="preserve">COMBARRANQUILLA               </t>
  </si>
  <si>
    <t xml:space="preserve">CALLA 34 44 63                </t>
  </si>
  <si>
    <t xml:space="preserve">UNIVERSIDAD SIMON BOLIVAR     </t>
  </si>
  <si>
    <t xml:space="preserve">CRA 59 59 65                  </t>
  </si>
  <si>
    <t>SANTA MARTA - MAGDAL</t>
  </si>
  <si>
    <t xml:space="preserve">ALEJANDRO PIMIENTO H          </t>
  </si>
  <si>
    <t xml:space="preserve">MZ 24 C12 LIBANO              </t>
  </si>
  <si>
    <t xml:space="preserve">CORPOFE                       </t>
  </si>
  <si>
    <t xml:space="preserve">CLL 32 27 41                  </t>
  </si>
  <si>
    <t xml:space="preserve">COFESCO                       </t>
  </si>
  <si>
    <t xml:space="preserve">CPFESCO                       </t>
  </si>
  <si>
    <t xml:space="preserve">COPORFE                       </t>
  </si>
  <si>
    <t xml:space="preserve">SCHLUMBERGER SA               </t>
  </si>
  <si>
    <t xml:space="preserve">CLL  100  13 21               </t>
  </si>
  <si>
    <t xml:space="preserve">ESPERANZA VALDEZ MEDINA       </t>
  </si>
  <si>
    <t>CLL 4 OESTE No. 53-90 BELISARI</t>
  </si>
  <si>
    <t xml:space="preserve">CENSA                         </t>
  </si>
  <si>
    <t xml:space="preserve">CALLE 51 43 83                </t>
  </si>
  <si>
    <t>FUNDACION MUJERES PRO CASANARE</t>
  </si>
  <si>
    <t xml:space="preserve">KRA 18 13 25                  </t>
  </si>
  <si>
    <t xml:space="preserve">LUZ MARINA YAGUARA            </t>
  </si>
  <si>
    <t xml:space="preserve">CRA 46 NO 20-09               </t>
  </si>
  <si>
    <t xml:space="preserve">COMCAJA                       </t>
  </si>
  <si>
    <t xml:space="preserve">KRA  12    96  23             </t>
  </si>
  <si>
    <t>JHUDY PATRICIA SALAZAR BENAVID</t>
  </si>
  <si>
    <t xml:space="preserve">MZ A CS 3 PORTAL DE ARANDA 2  </t>
  </si>
  <si>
    <t>DOS QUEBRADAS - RISA</t>
  </si>
  <si>
    <t xml:space="preserve">JOHN MAURICIO GIRALDO HOYOS   </t>
  </si>
  <si>
    <t>MZA60 CSA 4 LA HACIENDA CUBA P</t>
  </si>
  <si>
    <t xml:space="preserve">YOYNER ALEXIS ORTIZ           </t>
  </si>
  <si>
    <t xml:space="preserve">CRA 27 19 37                  </t>
  </si>
  <si>
    <t xml:space="preserve">HERNAN ANTONIO RANGEL         </t>
  </si>
  <si>
    <t xml:space="preserve">CRA 7 64-0218 MILLENIUM II    </t>
  </si>
  <si>
    <t xml:space="preserve">CINAR SISTEMAS                </t>
  </si>
  <si>
    <t xml:space="preserve">CALLE 13 No. 24 83            </t>
  </si>
  <si>
    <t xml:space="preserve">ANA CAROLINA SANCHEZ          </t>
  </si>
  <si>
    <t xml:space="preserve">CRA 13A 1209 ENTRERRIOS       </t>
  </si>
  <si>
    <t xml:space="preserve">YUMBO - VALLE       </t>
  </si>
  <si>
    <t xml:space="preserve">HAROLL BASTO                  </t>
  </si>
  <si>
    <t xml:space="preserve">CLLE 18 12E58                 </t>
  </si>
  <si>
    <t xml:space="preserve">COMFACUNDI                    </t>
  </si>
  <si>
    <t xml:space="preserve">CALLE 52 # 10 - 39            </t>
  </si>
  <si>
    <t xml:space="preserve">JOSE CALIXTO VARELA RAMIREZ   </t>
  </si>
  <si>
    <t>CL203   41D-30 CASA19 PIRINEOS</t>
  </si>
  <si>
    <t xml:space="preserve">LA DORADA - CALDAS  </t>
  </si>
  <si>
    <t xml:space="preserve">LIBARDO ARIZA CHACON          </t>
  </si>
  <si>
    <t xml:space="preserve">CALLE 11 N 6 24               </t>
  </si>
  <si>
    <t xml:space="preserve">COMFATOLIMA                   </t>
  </si>
  <si>
    <t xml:space="preserve">AV AMBALA                     </t>
  </si>
  <si>
    <t xml:space="preserve">CRA 48 NRO  29 10             </t>
  </si>
  <si>
    <t xml:space="preserve">CRA 9  71 - 21                </t>
  </si>
  <si>
    <t xml:space="preserve">ESMILER SUAREZ CASTAÑO        </t>
  </si>
  <si>
    <t xml:space="preserve">CRA 1 D 61 22                 </t>
  </si>
  <si>
    <t xml:space="preserve"> CLL 28 # 13A 15              </t>
  </si>
  <si>
    <t xml:space="preserve">DAVIVIENDASA                  </t>
  </si>
  <si>
    <t xml:space="preserve">CLL 28 # 13A 15               </t>
  </si>
  <si>
    <t xml:space="preserve">BANCOLOBIA                    </t>
  </si>
  <si>
    <t xml:space="preserve">CECILA VALERO VEGA            </t>
  </si>
  <si>
    <t>VEREDA ANTOQUIÑITA MESTAS DELC</t>
  </si>
  <si>
    <t xml:space="preserve">HECTOR GUIZA                  </t>
  </si>
  <si>
    <t xml:space="preserve">CRA 14L N 85-53               </t>
  </si>
  <si>
    <t xml:space="preserve">CRA 8 2 80 ZIPAQUIRA          </t>
  </si>
  <si>
    <t>MUNICIPIO DE SAN JUAN DE URABA</t>
  </si>
  <si>
    <t xml:space="preserve">CL22N22-07LAFLORESTA SAN JUAN </t>
  </si>
  <si>
    <t xml:space="preserve">CALLE 22 N16 51               </t>
  </si>
  <si>
    <t xml:space="preserve">JAIME RAMIREZ                 </t>
  </si>
  <si>
    <t xml:space="preserve">TRV  81A  83B 16              </t>
  </si>
  <si>
    <t xml:space="preserve">FABIOLA PEREZ PEREZ           </t>
  </si>
  <si>
    <t xml:space="preserve">CALLE3 N 6-47                 </t>
  </si>
  <si>
    <t xml:space="preserve">CAJACOPI                      </t>
  </si>
  <si>
    <t xml:space="preserve">CRA 46 53 34                  </t>
  </si>
  <si>
    <t xml:space="preserve">CARLOS CASTELLAR V            </t>
  </si>
  <si>
    <t xml:space="preserve">CALLE 5 1942-55 VALLEDUPAR    </t>
  </si>
  <si>
    <t xml:space="preserve">EDIFICIO BARTON PH            </t>
  </si>
  <si>
    <t xml:space="preserve">CRA 7A 26-63                  </t>
  </si>
  <si>
    <t xml:space="preserve">PIA SOCIEDAD SALESIANA        </t>
  </si>
  <si>
    <t xml:space="preserve">CRA 31 No 39 42               </t>
  </si>
  <si>
    <t xml:space="preserve">LETICIA - AMAZONAS  </t>
  </si>
  <si>
    <t xml:space="preserve">ALBERTINO CARRERA ESTRELLA    </t>
  </si>
  <si>
    <t xml:space="preserve">CRA 5 N 12-56                 </t>
  </si>
  <si>
    <t xml:space="preserve">MUNICIPIO DE HONDA            </t>
  </si>
  <si>
    <t xml:space="preserve">CRA 12 N 12 - 17 HONDA TOLIMA </t>
  </si>
  <si>
    <t xml:space="preserve">NAYDU ALVAREZ PEÑA            </t>
  </si>
  <si>
    <t xml:space="preserve">BRR  PIE DE LA POPA           </t>
  </si>
  <si>
    <t xml:space="preserve">ADRIANA GISELLA LUGO THOMAS   </t>
  </si>
  <si>
    <t xml:space="preserve">MZA 5 CAS 14 STA ANA          </t>
  </si>
  <si>
    <t xml:space="preserve">SOLUCIONES EN RED SAS         </t>
  </si>
  <si>
    <t>GLORIA FULGENCIA SEGURA QUIÑON</t>
  </si>
  <si>
    <t xml:space="preserve">DIAGONAL 18 NUM 71 114        </t>
  </si>
  <si>
    <t>TERMINAL DE TRANSPORTES DE CAR</t>
  </si>
  <si>
    <t xml:space="preserve">CORD DIG 57 54-236            </t>
  </si>
  <si>
    <t xml:space="preserve">PIA SOCIEDAD  SALESIANA       </t>
  </si>
  <si>
    <t xml:space="preserve">CRA 30 17-98                  </t>
  </si>
  <si>
    <t xml:space="preserve">FERNANDO AFANADOR             </t>
  </si>
  <si>
    <t xml:space="preserve">CALLE 2 66 19                 </t>
  </si>
  <si>
    <t xml:space="preserve">CAJASAI                       </t>
  </si>
  <si>
    <t xml:space="preserve">AV FCO NEWBGALL               </t>
  </si>
  <si>
    <t xml:space="preserve">EDELMO ADSALOM ALEGRIA        </t>
  </si>
  <si>
    <t xml:space="preserve">CALLE 1 N 2-44 CENTENARIO     </t>
  </si>
  <si>
    <t xml:space="preserve">ALCALDIA VALLE DEL GUAMUEZ    </t>
  </si>
  <si>
    <t>CALLE 7 No. 5-20 BARRIO CENTRA</t>
  </si>
  <si>
    <t xml:space="preserve">FUNDACION CETEM               </t>
  </si>
  <si>
    <t xml:space="preserve">CALLE 12 No. 27-113           </t>
  </si>
  <si>
    <t xml:space="preserve">RAFAEL GARCIA                 </t>
  </si>
  <si>
    <t xml:space="preserve">KRA 28A #17-57                </t>
  </si>
  <si>
    <t xml:space="preserve">KRA28A#17-57                  </t>
  </si>
  <si>
    <t xml:space="preserve">KRA 28A#17-57                 </t>
  </si>
  <si>
    <t xml:space="preserve">KR 28A #17-57                 </t>
  </si>
  <si>
    <t xml:space="preserve">JOSE RODRIGUEZ                </t>
  </si>
  <si>
    <t xml:space="preserve">CRA 46 61-15                  </t>
  </si>
  <si>
    <t xml:space="preserve">ANA LUCIA LUNA CORAL          </t>
  </si>
  <si>
    <t xml:space="preserve">MIRAMONTES MZ O C 16          </t>
  </si>
  <si>
    <t xml:space="preserve">CARMEN GOMEZ                  </t>
  </si>
  <si>
    <t xml:space="preserve">CALL165#14C-45                </t>
  </si>
  <si>
    <t xml:space="preserve">CRA 48 NRO 2910               </t>
  </si>
  <si>
    <t xml:space="preserve">PORVENIR SA                   </t>
  </si>
  <si>
    <t xml:space="preserve">CRA 13 26 65                  </t>
  </si>
  <si>
    <t xml:space="preserve">POVENIR SA                    </t>
  </si>
  <si>
    <t xml:space="preserve">CRA 13 26 A 65                </t>
  </si>
  <si>
    <t xml:space="preserve">P.A. FIDUCIARIA COLPATRIA     </t>
  </si>
  <si>
    <t xml:space="preserve">CR 7 24 89                    </t>
  </si>
  <si>
    <t>FUSAGASUGA - CUNDINA</t>
  </si>
  <si>
    <t xml:space="preserve">ENRIQUE MORALES               </t>
  </si>
  <si>
    <t xml:space="preserve">KR7 14 71 FGGA                </t>
  </si>
  <si>
    <t xml:space="preserve">MUNICIPIO DE DOLORES          </t>
  </si>
  <si>
    <t xml:space="preserve">BARRIO LA PAZ DOLORES         </t>
  </si>
  <si>
    <t xml:space="preserve">CL 28 N 13 A 15               </t>
  </si>
  <si>
    <t xml:space="preserve">EDWIN RODRIGUEZ               </t>
  </si>
  <si>
    <t xml:space="preserve">CRA5 3NO 145-15               </t>
  </si>
  <si>
    <t xml:space="preserve">JAMES RAMIREZ NIÑO            </t>
  </si>
  <si>
    <t xml:space="preserve">CRA 34 NUM 31 61              </t>
  </si>
  <si>
    <t xml:space="preserve">SAMUEL ROJAS                  </t>
  </si>
  <si>
    <t xml:space="preserve">CALLE 18 N 8 46               </t>
  </si>
  <si>
    <t xml:space="preserve">POPULO PORRAS                 </t>
  </si>
  <si>
    <t xml:space="preserve">CALLE 73 N 2E 33              </t>
  </si>
  <si>
    <t xml:space="preserve">VELEZ - SANTANDER   </t>
  </si>
  <si>
    <t xml:space="preserve">LEIDY SUAREZ                  </t>
  </si>
  <si>
    <t xml:space="preserve">VEREDA LOS GUAYABOS           </t>
  </si>
  <si>
    <t xml:space="preserve">DALIA FERNANDA TAPASCO NOGARI </t>
  </si>
  <si>
    <t>CANTARITO G-7-1 2 PISO TEBAIDA</t>
  </si>
  <si>
    <t xml:space="preserve">LISERETH RODRIGUEZ ESCOBAR    </t>
  </si>
  <si>
    <t xml:space="preserve">PARQUES DE BOLI 1 APT 104 TOR </t>
  </si>
  <si>
    <t xml:space="preserve">ANDER MEJIA BOTINA            </t>
  </si>
  <si>
    <t>QUINDOS MZ 32 CAS 7 SEGUNDA ET</t>
  </si>
  <si>
    <t xml:space="preserve">MANUELA OSPINA VELA           </t>
  </si>
  <si>
    <t>VILLAS DEL PRADO MZ 38 CS 7 QU</t>
  </si>
  <si>
    <t xml:space="preserve">MUNICIPIO DE ANAPOIMA         </t>
  </si>
  <si>
    <t>ALCALDIA DE ANAPOIMA PARQUE PC</t>
  </si>
  <si>
    <t xml:space="preserve">ANDREA GIRALDO                </t>
  </si>
  <si>
    <t xml:space="preserve">CALLE 167 N 106 42            </t>
  </si>
  <si>
    <t xml:space="preserve">GELVER VARGAS CHAPARRO        </t>
  </si>
  <si>
    <t>CALLE 6C No.82A-25 AINT 5 APTO</t>
  </si>
  <si>
    <t xml:space="preserve">FLORENTINO TORRES FIALLO      </t>
  </si>
  <si>
    <t xml:space="preserve">CALLE 65 21 37                </t>
  </si>
  <si>
    <t xml:space="preserve">CORPOTACION EDUCATIVA INDECAP </t>
  </si>
  <si>
    <t xml:space="preserve">CRA 42  35 SUR-24             </t>
  </si>
  <si>
    <t xml:space="preserve">FLORO EDUARDO GIRALDO         </t>
  </si>
  <si>
    <t xml:space="preserve">CALLE 52 56-26 BELLO          </t>
  </si>
  <si>
    <t xml:space="preserve">FABIO ANDRES TOLEDO CANO      </t>
  </si>
  <si>
    <t xml:space="preserve">CALLE 9 N 6 A24               </t>
  </si>
  <si>
    <t xml:space="preserve">JON FREDY MARIN MARIN         </t>
  </si>
  <si>
    <t xml:space="preserve">TRV 105 16 30                 </t>
  </si>
  <si>
    <t xml:space="preserve">MACYEL ANICHARICO             </t>
  </si>
  <si>
    <t xml:space="preserve">CALLE18#20-16 LOS CACIQUES    </t>
  </si>
  <si>
    <t xml:space="preserve">TRANSPORTES GANDUR NUMA SAS   </t>
  </si>
  <si>
    <t>AV CIRCUNVALAR CALLE 100 # 4-7</t>
  </si>
  <si>
    <t xml:space="preserve">AV CIRCUNVALAR CALLE 100#4-76 </t>
  </si>
  <si>
    <t xml:space="preserve"> AV CIRCUNVALAR CALLE 100 # 4-</t>
  </si>
  <si>
    <t xml:space="preserve">AV CIRCUNVALAR CALLE 100-4-76 </t>
  </si>
  <si>
    <t>AV CIRCUNVALAR CALLE 100 3 4-7</t>
  </si>
  <si>
    <t>COMISION COLOMBIANA DEL OCEANO</t>
  </si>
  <si>
    <t xml:space="preserve">CRA 86 51 66                  </t>
  </si>
  <si>
    <t>FUNDACION EDUCATIVA Y CULTURAL</t>
  </si>
  <si>
    <t xml:space="preserve">CALLE 25 1OSTE 85             </t>
  </si>
  <si>
    <t xml:space="preserve">COMFAMILIAR CGNA              </t>
  </si>
  <si>
    <t xml:space="preserve">EDIF BANCO DE BOGOTA          </t>
  </si>
  <si>
    <t xml:space="preserve">FERNEL ARIAS                  </t>
  </si>
  <si>
    <t xml:space="preserve">CALLE 76B # 23C 04            </t>
  </si>
  <si>
    <t xml:space="preserve">FUNDACION CARVAJAL            </t>
  </si>
  <si>
    <t xml:space="preserve">CRA 28 No. 72L-79             </t>
  </si>
  <si>
    <t xml:space="preserve">CORPORACION LOS ANDES         </t>
  </si>
  <si>
    <t xml:space="preserve">CARRERA 40 5A 32              </t>
  </si>
  <si>
    <t>ALCALDIA MUNICIPAL DE SUAREZ T</t>
  </si>
  <si>
    <t xml:space="preserve">CALLE 2 2-14 CENTRO SUAREZ    </t>
  </si>
  <si>
    <t xml:space="preserve">LUIS ALBERTO ECHEVERRY        </t>
  </si>
  <si>
    <t xml:space="preserve">MZ 14 CS 29 VILLA CAFE ETA 4  </t>
  </si>
  <si>
    <t xml:space="preserve">transp bls                    </t>
  </si>
  <si>
    <t xml:space="preserve">KM2 VIA GAIRA                 </t>
  </si>
  <si>
    <t xml:space="preserve">TRANSP BLS                    </t>
  </si>
  <si>
    <t xml:space="preserve">KM 2 VIA GAIRA                </t>
  </si>
  <si>
    <t xml:space="preserve">ALEX MARCEL VERGARA PACHECO   </t>
  </si>
  <si>
    <t xml:space="preserve">CALLE 13B NO 15-86            </t>
  </si>
  <si>
    <t xml:space="preserve">COMFACA                       </t>
  </si>
  <si>
    <t xml:space="preserve">CRA 11 10-34 CENTRO           </t>
  </si>
  <si>
    <t xml:space="preserve">CONORTIN                      </t>
  </si>
  <si>
    <t xml:space="preserve">CALLE 56#45-30                </t>
  </si>
  <si>
    <t xml:space="preserve">COMFACHOCO                    </t>
  </si>
  <si>
    <t xml:space="preserve">CLL23 N 4-31                  </t>
  </si>
  <si>
    <t xml:space="preserve">OPERTRANS                     </t>
  </si>
  <si>
    <t xml:space="preserve">CRA 43A NO 7-59OF 161         </t>
  </si>
  <si>
    <t xml:space="preserve">CTC MOVICARGO LTDA            </t>
  </si>
  <si>
    <t xml:space="preserve">CR 69BIS # 37B 40 SUR         </t>
  </si>
  <si>
    <t xml:space="preserve">JOSE LUIS PEREZ               </t>
  </si>
  <si>
    <t xml:space="preserve">CLL 14 N 11 CS21 VONERIA      </t>
  </si>
  <si>
    <t xml:space="preserve">RAFAEL RODRIGUEZ              </t>
  </si>
  <si>
    <t xml:space="preserve">CRA 111 B 72 55               </t>
  </si>
  <si>
    <t xml:space="preserve">BENITO ORTIZ DURAN            </t>
  </si>
  <si>
    <t xml:space="preserve">CRA 78 128 99                 </t>
  </si>
  <si>
    <t xml:space="preserve">ANA PRIET                     </t>
  </si>
  <si>
    <t xml:space="preserve">CRA 14 NO 127-25              </t>
  </si>
  <si>
    <t xml:space="preserve">MARTHA POVEDA                 </t>
  </si>
  <si>
    <t xml:space="preserve">DIAGONAL 17 N 6-108 CHIA      </t>
  </si>
  <si>
    <t xml:space="preserve">NINI AREVALO                  </t>
  </si>
  <si>
    <t xml:space="preserve">CRA 4 4 27                    </t>
  </si>
  <si>
    <t xml:space="preserve">CONSORCIO VIAL BICENTENARIO   </t>
  </si>
  <si>
    <t xml:space="preserve">CALLE 44B 57 49               </t>
  </si>
  <si>
    <t xml:space="preserve">CARRERA  13  N 26  45         </t>
  </si>
  <si>
    <t xml:space="preserve">BANCO DE OCCIDETE             </t>
  </si>
  <si>
    <t xml:space="preserve">CARRERA  13   N 26  45        </t>
  </si>
  <si>
    <t>BARRANCABERMEJA  - S</t>
  </si>
  <si>
    <t xml:space="preserve">OLIVA URIBE NUÑEZ             </t>
  </si>
  <si>
    <t xml:space="preserve">CARR 52 35-16 CAMPO ALEGRE    </t>
  </si>
  <si>
    <t xml:space="preserve">JORGE HERNANDO MARIÑO         </t>
  </si>
  <si>
    <t xml:space="preserve">CRA 11 140-20 BOGOTA          </t>
  </si>
  <si>
    <t xml:space="preserve">YEIMY ANGULO GRANDAS          </t>
  </si>
  <si>
    <t xml:space="preserve">CRA 19 C 1 F 27               </t>
  </si>
  <si>
    <t xml:space="preserve">LUDWINIK JIMMY ECHEVERY       </t>
  </si>
  <si>
    <t xml:space="preserve">MZ B CS 1 NUEVO ARMERO        </t>
  </si>
  <si>
    <t xml:space="preserve">COMFANDI                      </t>
  </si>
  <si>
    <t xml:space="preserve">CRA 23 No. 26B-46             </t>
  </si>
  <si>
    <t xml:space="preserve">SCHLUMBERGER SURENCO SA       </t>
  </si>
  <si>
    <t xml:space="preserve">CALLE 100  13  21             </t>
  </si>
  <si>
    <t xml:space="preserve">CALLE  100 1321               </t>
  </si>
  <si>
    <t xml:space="preserve">COMFAMILIAR HUILA             </t>
  </si>
  <si>
    <t xml:space="preserve">CLL 11 5-63                   </t>
  </si>
  <si>
    <t xml:space="preserve">MUNICIPIO DE VIOTA            </t>
  </si>
  <si>
    <t xml:space="preserve">VIOTA CUNDINAMARCA            </t>
  </si>
  <si>
    <t xml:space="preserve">ASOCIACION ANTONIO MACEO      </t>
  </si>
  <si>
    <t xml:space="preserve">CRA 11 1 NO 65 04             </t>
  </si>
  <si>
    <t xml:space="preserve">JUAN CAMILO LOZADA            </t>
  </si>
  <si>
    <t xml:space="preserve">CRA 8 27-58                   </t>
  </si>
  <si>
    <t xml:space="preserve">DORA LIGIA BUITRAGO PEREZ     </t>
  </si>
  <si>
    <t xml:space="preserve">CRA 83 A 6 A 156              </t>
  </si>
  <si>
    <t xml:space="preserve">DANIELA K PALACIOS GAVIRIA    </t>
  </si>
  <si>
    <t>BUESACO BARRIO PALMAS EDIFIC.P</t>
  </si>
  <si>
    <t xml:space="preserve">CODETEC                       </t>
  </si>
  <si>
    <t xml:space="preserve">CRA 44 79 227                 </t>
  </si>
  <si>
    <t>SABANETA - ANTIOQUIA</t>
  </si>
  <si>
    <t>HUMBERTO NICOLAS BENJUMEA ESCO</t>
  </si>
  <si>
    <t xml:space="preserve">CALLE   74 S 46E78 SABANETA   </t>
  </si>
  <si>
    <t xml:space="preserve">CRA. 28A No. 1-               </t>
  </si>
  <si>
    <t xml:space="preserve">ECOMMERCE LOGISTIC SAS        </t>
  </si>
  <si>
    <t xml:space="preserve">CLL 20 82 52                  </t>
  </si>
  <si>
    <t xml:space="preserve">MUNICIPIO DE CAICEDO          </t>
  </si>
  <si>
    <t xml:space="preserve">CL 5 4 01                     </t>
  </si>
  <si>
    <t xml:space="preserve">TRANSPORTES ALCARGAR          </t>
  </si>
  <si>
    <t>CRA 46 # 75S-150 SABANETA CALL</t>
  </si>
  <si>
    <t xml:space="preserve">NMONICA PEREZ                 </t>
  </si>
  <si>
    <t xml:space="preserve">CRA 65 75 51                  </t>
  </si>
  <si>
    <t xml:space="preserve">CAMILO GIRALDO                </t>
  </si>
  <si>
    <t xml:space="preserve">CARRERA 7 127 44              </t>
  </si>
  <si>
    <t xml:space="preserve">ROTRASVEHI S.A.S.             </t>
  </si>
  <si>
    <t xml:space="preserve">ANA BARRIENTOS                </t>
  </si>
  <si>
    <t xml:space="preserve">CLLE 73 70.08                 </t>
  </si>
  <si>
    <t xml:space="preserve">ANA BARIENTOS                 </t>
  </si>
  <si>
    <t xml:space="preserve">PABLO BENITEZ                 </t>
  </si>
  <si>
    <t xml:space="preserve">CALLE 14 A 123 90             </t>
  </si>
  <si>
    <t xml:space="preserve">NESTOR JAIME LOPEZ            </t>
  </si>
  <si>
    <t xml:space="preserve">CALLE 12 N 2B-19              </t>
  </si>
  <si>
    <t xml:space="preserve">AMERICANA DE SERVICIOS        </t>
  </si>
  <si>
    <t xml:space="preserve">CALLE 104 19 27               </t>
  </si>
  <si>
    <t xml:space="preserve">GILBERTO PEDRAZA              </t>
  </si>
  <si>
    <t xml:space="preserve">CARRERA 72B 10B - 96          </t>
  </si>
  <si>
    <t xml:space="preserve">ORLANDO CRISTANCHO AREVALO    </t>
  </si>
  <si>
    <t xml:space="preserve">CLL 63 SUR No 70C 25          </t>
  </si>
  <si>
    <t xml:space="preserve">CAROLINA ARDILA               </t>
  </si>
  <si>
    <t xml:space="preserve">AV 68  3 81 SUR               </t>
  </si>
  <si>
    <t xml:space="preserve">BANCO DAVIEINDA               </t>
  </si>
  <si>
    <t xml:space="preserve">VIVIANA OCAMPO CASTAÑO        </t>
  </si>
  <si>
    <t xml:space="preserve">CARRERA 4 N 2 14              </t>
  </si>
  <si>
    <t xml:space="preserve">CALLE 4 # 2 - 16              </t>
  </si>
  <si>
    <t xml:space="preserve">ESCUELA DE SALUD DEL CAUCA    </t>
  </si>
  <si>
    <t xml:space="preserve">POPAYAN                       </t>
  </si>
  <si>
    <t xml:space="preserve">FUNDACION FORENSIS            </t>
  </si>
  <si>
    <t xml:space="preserve">CARRERA 11 # 4 - 45           </t>
  </si>
  <si>
    <t xml:space="preserve">SEGUROS DEL ESTADO            </t>
  </si>
  <si>
    <t xml:space="preserve">CR  11 90  20                 </t>
  </si>
  <si>
    <t xml:space="preserve">DIEGO ALEJANDRO CUERVO        </t>
  </si>
  <si>
    <t xml:space="preserve">CRA 20 A 56 A 16              </t>
  </si>
  <si>
    <t xml:space="preserve">PROCEAL S.A.                  </t>
  </si>
  <si>
    <t xml:space="preserve">CRA 1D 15-12                  </t>
  </si>
  <si>
    <t xml:space="preserve">JONATHAN TORREZ CLEVEZ        </t>
  </si>
  <si>
    <t xml:space="preserve">CLL 2 SUR 7-30                </t>
  </si>
  <si>
    <t xml:space="preserve">COMFENALCO ANTIOQUIA          </t>
  </si>
  <si>
    <t xml:space="preserve">CARRERA 50 53 43              </t>
  </si>
  <si>
    <t xml:space="preserve">JESUS EDDIE RIVERA GODOY      </t>
  </si>
  <si>
    <t xml:space="preserve">BARRIOPADILLA                 </t>
  </si>
  <si>
    <t xml:space="preserve">CESAR AUGUSTO OLAYA           </t>
  </si>
  <si>
    <t>CALLE 8 N.14-11 B. 20 DE JULIO</t>
  </si>
  <si>
    <t xml:space="preserve">CAMILO JOSE MUÑOZ ARDILA      </t>
  </si>
  <si>
    <t>BODEGA 6 CENTROABASTOS BUCARAM</t>
  </si>
  <si>
    <t xml:space="preserve">OPERMYL                       </t>
  </si>
  <si>
    <t xml:space="preserve">CRA 44 84 78                  </t>
  </si>
  <si>
    <t>ENVIGADO - ANTIOQUIA</t>
  </si>
  <si>
    <t>JAIME  ENRIQUE ZAPATA MONSALVE</t>
  </si>
  <si>
    <t xml:space="preserve">CRA 46B N  43 SUR 60          </t>
  </si>
  <si>
    <t xml:space="preserve">BJ GROUP SAS                  </t>
  </si>
  <si>
    <t xml:space="preserve">CRA 91 137-70 9302 BOGOTA     </t>
  </si>
  <si>
    <t xml:space="preserve">INGRID JOHANNA SINISTERRA P   </t>
  </si>
  <si>
    <t xml:space="preserve">CRA 68 No 13B 61              </t>
  </si>
  <si>
    <t xml:space="preserve">ADRIANA LONDOÑO               </t>
  </si>
  <si>
    <t xml:space="preserve">CL 78 N 106 33                </t>
  </si>
  <si>
    <t xml:space="preserve">FIDUCIARIA COLPATRIA          </t>
  </si>
  <si>
    <t xml:space="preserve">CARRERA 7 N 24 89             </t>
  </si>
  <si>
    <t xml:space="preserve">PA FIDUCIARIA COLPATRIA       </t>
  </si>
  <si>
    <t xml:space="preserve">CRA 7 24 89                   </t>
  </si>
  <si>
    <t xml:space="preserve">EDWIN OSPINA RIAÑO            </t>
  </si>
  <si>
    <t>CALLE22N1059INTERIOR1APTO103FU</t>
  </si>
  <si>
    <t xml:space="preserve">TRANSPORTES ICEBERG           </t>
  </si>
  <si>
    <t xml:space="preserve">KM 1 6 VIA SIBERIA - COTA     </t>
  </si>
  <si>
    <t xml:space="preserve">MARIO ALBERTO HUERTAS COTES   </t>
  </si>
  <si>
    <t xml:space="preserve">CRA 22 A 85-20                </t>
  </si>
  <si>
    <t xml:space="preserve">ROTRASVEHI S.A.S              </t>
  </si>
  <si>
    <t xml:space="preserve">ECOPLANTA PROCESO DE RESIDUOS </t>
  </si>
  <si>
    <t xml:space="preserve">KM 2 VIA PTO LOPEZ            </t>
  </si>
  <si>
    <t>ECOPLANTA PROCESOS DE RESIDUOS</t>
  </si>
  <si>
    <t xml:space="preserve">EUGENIA DIAZ                  </t>
  </si>
  <si>
    <t xml:space="preserve">CR79 23 56 FGGA               </t>
  </si>
  <si>
    <t xml:space="preserve">FREI GARZON NIEVES            </t>
  </si>
  <si>
    <t xml:space="preserve">VEREDA MIRABUENOS CHIPATA     </t>
  </si>
  <si>
    <t xml:space="preserve">JORGE ANDRES RENDON           </t>
  </si>
  <si>
    <t>CRA 87 No39-02 CASA 284 COPACA</t>
  </si>
  <si>
    <t xml:space="preserve">YINA ELENA MUNEVAR MESA       </t>
  </si>
  <si>
    <t xml:space="preserve">TV.77G BIS #71D-41SUR         </t>
  </si>
  <si>
    <t xml:space="preserve">SAMUEL DIAZ                   </t>
  </si>
  <si>
    <t xml:space="preserve">CALLE 26                      </t>
  </si>
  <si>
    <t xml:space="preserve">EKOPLANET SAS ESP             </t>
  </si>
  <si>
    <t xml:space="preserve">CALLE 20 C N 43 A 21          </t>
  </si>
  <si>
    <t xml:space="preserve">JUAN  DAVID  CORDOBA          </t>
  </si>
  <si>
    <t xml:space="preserve">CALLE  138 5801               </t>
  </si>
  <si>
    <t xml:space="preserve">CARLOS HERACLIO NARANJO P     </t>
  </si>
  <si>
    <t xml:space="preserve">AV 6 19A-57                   </t>
  </si>
  <si>
    <t xml:space="preserve">AV SEXTA 19A-57               </t>
  </si>
  <si>
    <t xml:space="preserve">CARLOS H NARANJO P            </t>
  </si>
  <si>
    <t>CAMARA DE COMERCIO DE BUCARAMA</t>
  </si>
  <si>
    <t xml:space="preserve">CRA 19 # 36-20 BUCARAMANGA    </t>
  </si>
  <si>
    <t xml:space="preserve">MOISES TOSCANO                </t>
  </si>
  <si>
    <t xml:space="preserve">CLL 52A 56-41 VILLARELYS      </t>
  </si>
  <si>
    <t xml:space="preserve">COMFACESAR                    </t>
  </si>
  <si>
    <t xml:space="preserve">CRA9#16A-48                   </t>
  </si>
  <si>
    <t xml:space="preserve">DORIANA BUELVAS RODRIGUEZ     </t>
  </si>
  <si>
    <t xml:space="preserve">CALLE 16A#13-36 VALLED        </t>
  </si>
  <si>
    <t xml:space="preserve">PARROQUIA SAN JUAN BAUTISTA   </t>
  </si>
  <si>
    <t xml:space="preserve">CALLE 30 26 54 CENTRO         </t>
  </si>
  <si>
    <t xml:space="preserve">ARNULFO GUSTAVO CASTILLO LEON </t>
  </si>
  <si>
    <t xml:space="preserve">CRA 4 # 20-00                 </t>
  </si>
  <si>
    <t xml:space="preserve">CALE  100  13  21             </t>
  </si>
  <si>
    <t>EDISSON FERNANDO MARTINEZ ROJA</t>
  </si>
  <si>
    <t xml:space="preserve">CAR 8  141-07 IBAGUE          </t>
  </si>
  <si>
    <t xml:space="preserve">CRA 46  20-09                 </t>
  </si>
  <si>
    <t xml:space="preserve">JOSE FRANCISCO CATAMO R       </t>
  </si>
  <si>
    <t xml:space="preserve">MZ 78 CS 20 KENNEDY           </t>
  </si>
  <si>
    <t>RIVER SEBASTIAN INSUASTY ORDOÑ</t>
  </si>
  <si>
    <t xml:space="preserve">MANZ H CASA 20 B LA LOMITA    </t>
  </si>
  <si>
    <t xml:space="preserve">KAROL ROJAS                   </t>
  </si>
  <si>
    <t xml:space="preserve">CLL 3 NRO 5-35                </t>
  </si>
  <si>
    <t xml:space="preserve">jose miguel gomez MEJIA       </t>
  </si>
  <si>
    <t xml:space="preserve">CRA6A NROP 49-48 APTO 201     </t>
  </si>
  <si>
    <t xml:space="preserve">QUERUBIN GODOY JULINICO       </t>
  </si>
  <si>
    <t xml:space="preserve">MZ K CS 11 URB GIRSOL IBAGUE  </t>
  </si>
  <si>
    <t xml:space="preserve">TUQUERRES - NARINO  </t>
  </si>
  <si>
    <t xml:space="preserve">NAYIBE FERNANDA ORTEGA        </t>
  </si>
  <si>
    <t xml:space="preserve">MZA 2 CASA 1 PANORAMICO PASTO </t>
  </si>
  <si>
    <t xml:space="preserve">GIL YIDAN ARANA               </t>
  </si>
  <si>
    <t xml:space="preserve">CALLE 154 21 115              </t>
  </si>
  <si>
    <t xml:space="preserve">MANUEL SOLANO BELTRAN         </t>
  </si>
  <si>
    <t xml:space="preserve">CLL 48G 9SUR-23 URB CAYENAS   </t>
  </si>
  <si>
    <t xml:space="preserve">COBROACTIVO                   </t>
  </si>
  <si>
    <t xml:space="preserve">CALLE 10SUR 51A 55            </t>
  </si>
  <si>
    <t xml:space="preserve">LAIDY AVENDAÑO                </t>
  </si>
  <si>
    <t xml:space="preserve">CRA45 26-162 BELLO ANT        </t>
  </si>
  <si>
    <t xml:space="preserve">GUILLERMO ORTEGON             </t>
  </si>
  <si>
    <t>EDIFICI INTEGRAL CORABASTOS OF</t>
  </si>
  <si>
    <t xml:space="preserve">MUNICIPIO VALLE DE SAN JUAN   </t>
  </si>
  <si>
    <t xml:space="preserve">CRA 4 N 6-20 CENTRO           </t>
  </si>
  <si>
    <t xml:space="preserve">DEPARTAMENTO DE CALDAS        </t>
  </si>
  <si>
    <t xml:space="preserve">CRA 21 ENTRE 22 Y 23          </t>
  </si>
  <si>
    <t xml:space="preserve">ASTRID HIDALGO SANTOS         </t>
  </si>
  <si>
    <t xml:space="preserve">CR 37A 11B 50                 </t>
  </si>
  <si>
    <t xml:space="preserve">LEONARDO GUERRERO BORDA       </t>
  </si>
  <si>
    <t xml:space="preserve">CLL 44 A 49 03                </t>
  </si>
  <si>
    <t xml:space="preserve">|CALLE 28 13A 15              </t>
  </si>
  <si>
    <t xml:space="preserve">CALLE  19 6 68                </t>
  </si>
  <si>
    <t xml:space="preserve">ALEJANDRO FORERO              </t>
  </si>
  <si>
    <t xml:space="preserve">CR 123 N 3 D 47               </t>
  </si>
  <si>
    <t xml:space="preserve">MARIA ISABEL GONZALEZ RINCON  </t>
  </si>
  <si>
    <t xml:space="preserve">CLE 1 G N 17 01               </t>
  </si>
  <si>
    <t xml:space="preserve">HENRY SIERRA                  </t>
  </si>
  <si>
    <t xml:space="preserve">CLL 6 13 82                   </t>
  </si>
  <si>
    <t xml:space="preserve">BANCO DE OCIDENTE             </t>
  </si>
  <si>
    <t xml:space="preserve">CARRER 13   N 26  45          </t>
  </si>
  <si>
    <t xml:space="preserve">DAIMLE COLPMBIA SA            </t>
  </si>
  <si>
    <t xml:space="preserve">CRA 7  120  20                </t>
  </si>
  <si>
    <t xml:space="preserve">CARRERA   13  N 26  45        </t>
  </si>
  <si>
    <t xml:space="preserve">CARRERA 13   N 26   45        </t>
  </si>
  <si>
    <t xml:space="preserve">BANCOP DE OCCIDENTE           </t>
  </si>
  <si>
    <t xml:space="preserve">DIRECCION TESORO NACIONAL     </t>
  </si>
  <si>
    <t xml:space="preserve">CALDAS                        </t>
  </si>
  <si>
    <t>MAURICIO JOSE VASQUEZ CIFUENTE</t>
  </si>
  <si>
    <t xml:space="preserve">CARRERA 2 N 11 09             </t>
  </si>
  <si>
    <t xml:space="preserve">JOSE JAVIER RODRIGUEZ         </t>
  </si>
  <si>
    <t>VEREDA DE VARGAS, AQUITANIA, B</t>
  </si>
  <si>
    <t xml:space="preserve">ALEXANDER BAUTISTA            </t>
  </si>
  <si>
    <t xml:space="preserve">CL 45 0 172 TR 11 05          </t>
  </si>
  <si>
    <t xml:space="preserve">HECTOR ALFONSO ZAMBRANO       </t>
  </si>
  <si>
    <t xml:space="preserve">CRA 2 62A 20                  </t>
  </si>
  <si>
    <t xml:space="preserve">FUNDASALUD COLO               </t>
  </si>
  <si>
    <t xml:space="preserve">MARIANA ARISTIZABAL DAVILA    </t>
  </si>
  <si>
    <t xml:space="preserve">CALLE 45B #12B-11             </t>
  </si>
  <si>
    <t xml:space="preserve">JOHNY A. BERMUDEZ MONSALVE    </t>
  </si>
  <si>
    <t xml:space="preserve">CRA  4 10-44 OF 913           </t>
  </si>
  <si>
    <t>SEGUNDO RICAURTE CAMPIÑO GONGO</t>
  </si>
  <si>
    <t xml:space="preserve">CLLE 3 SUR CRA 56 CSA 20      </t>
  </si>
  <si>
    <t xml:space="preserve">MUNICIPIO DE ROVIRA           </t>
  </si>
  <si>
    <t xml:space="preserve">CLL 3 N 1-10                  </t>
  </si>
  <si>
    <t xml:space="preserve">SAUL BOTERO CH                </t>
  </si>
  <si>
    <t xml:space="preserve">KM 1 VIJES                    </t>
  </si>
  <si>
    <t xml:space="preserve">ACACIAS - META      </t>
  </si>
  <si>
    <t xml:space="preserve">MILENA BONILLA                </t>
  </si>
  <si>
    <t>KM. 4 VIA GUAMAL VDA LA CECILI</t>
  </si>
  <si>
    <t xml:space="preserve">NELSON GONZALEZ ROA           </t>
  </si>
  <si>
    <t>MANZANA B CASA 4 BARRIO PARAIS</t>
  </si>
  <si>
    <t xml:space="preserve">CAMARA DE COMERCIO            </t>
  </si>
  <si>
    <t xml:space="preserve">AV FCO NEWBALL                </t>
  </si>
  <si>
    <t xml:space="preserve">RAMA JUDICIAL                 </t>
  </si>
  <si>
    <t xml:space="preserve">CENTRO CLL DEL CUARTEL        </t>
  </si>
  <si>
    <t xml:space="preserve">MARISOL MELO NEIRA            </t>
  </si>
  <si>
    <t xml:space="preserve">CRA 24 35 200                 </t>
  </si>
  <si>
    <t xml:space="preserve">ROMARIO RODRIGUEZ             </t>
  </si>
  <si>
    <t xml:space="preserve">CRA 5 C 11 24                 </t>
  </si>
  <si>
    <t xml:space="preserve">CONSORCIO INTERVIAS           </t>
  </si>
  <si>
    <t xml:space="preserve">CLLE 8 # 100-102              </t>
  </si>
  <si>
    <t xml:space="preserve">CARLOS A PALTA MUÑOZ          </t>
  </si>
  <si>
    <t xml:space="preserve">RONALDO SILVA                 </t>
  </si>
  <si>
    <t xml:space="preserve">CRA 37 37 46                  </t>
  </si>
  <si>
    <t xml:space="preserve">SENA                          </t>
  </si>
  <si>
    <t>VDA BOJACA SECDARIEN LTE1 CHIA</t>
  </si>
  <si>
    <t xml:space="preserve">MICHAEL LUCERO LUCERO         </t>
  </si>
  <si>
    <t>BARRIO MANZANO CRA 12 No 24-94</t>
  </si>
  <si>
    <t xml:space="preserve">GILDARDO MAURICIO RODRIGUEZ   </t>
  </si>
  <si>
    <t xml:space="preserve">CALLE 4B 20-19                </t>
  </si>
  <si>
    <t xml:space="preserve">DIESEL ANDINA S.A.            </t>
  </si>
  <si>
    <t xml:space="preserve">CRA 52 NO 33 44 AUT SUR       </t>
  </si>
  <si>
    <t>AUDITORIA GENERAL DE LA REPUBL</t>
  </si>
  <si>
    <t>AUTOPISTA EL DORADO CARRERA 69</t>
  </si>
  <si>
    <t xml:space="preserve">COMFAMILIAR                   </t>
  </si>
  <si>
    <t>CALLE 49B NUMERO 63 21 MEDELLI</t>
  </si>
  <si>
    <t xml:space="preserve">JAIRO SERNA                   </t>
  </si>
  <si>
    <t xml:space="preserve">CALLE 38A 80 53               </t>
  </si>
  <si>
    <t xml:space="preserve">FERNANDO IBAGUE PINILLA       </t>
  </si>
  <si>
    <t xml:space="preserve">CALLE 37A  N 4A 44            </t>
  </si>
  <si>
    <t xml:space="preserve">LUZ CONSTANZA OSPINA SALCEDO  </t>
  </si>
  <si>
    <t xml:space="preserve">B. MODELO MZ B CASA 20 PISO 2 </t>
  </si>
  <si>
    <t xml:space="preserve">DIEGO ANDRES GALLO PRADA      </t>
  </si>
  <si>
    <t xml:space="preserve">CALLE 100 23 17               </t>
  </si>
  <si>
    <t xml:space="preserve">RETH GRACIEA LLANOS           </t>
  </si>
  <si>
    <t xml:space="preserve">CALLE 23 N 68 50              </t>
  </si>
  <si>
    <t>MORENO RESTREPO CIA SA EN LIQU</t>
  </si>
  <si>
    <t xml:space="preserve">CARRERA 43 A 1 50             </t>
  </si>
  <si>
    <t>TESORERIA GENERAL DEL DEPARTAM</t>
  </si>
  <si>
    <t xml:space="preserve">CALLE 4 CARRERA 7             </t>
  </si>
  <si>
    <t>TESORERIA GENERAL DEL DEPATAME</t>
  </si>
  <si>
    <t xml:space="preserve">MUNICIPIO DE SOTARA CAUCA     </t>
  </si>
  <si>
    <t xml:space="preserve">POPAYAN SOTARA CAUCA          </t>
  </si>
  <si>
    <t xml:space="preserve">JOSE ISMAEL PATIÑO PRIETO     </t>
  </si>
  <si>
    <t xml:space="preserve">CRA 5 5-275 MONGUA, BOYACA    </t>
  </si>
  <si>
    <t xml:space="preserve">MUNICIPIO DE DAGUA            </t>
  </si>
  <si>
    <t xml:space="preserve">CR 9 9A 47                    </t>
  </si>
  <si>
    <t xml:space="preserve">INVERSIONES GOMEZ MONTAÑEZ    </t>
  </si>
  <si>
    <t xml:space="preserve">CLL 99 9 A 45                 </t>
  </si>
  <si>
    <t xml:space="preserve">IVAN ALBERTO LAMADRID         </t>
  </si>
  <si>
    <t xml:space="preserve">CALLE 84 67 A 260 MEDELLIN    </t>
  </si>
  <si>
    <t>PUERTO BOYACA - BOYA</t>
  </si>
  <si>
    <t xml:space="preserve">LEONARDO RAMOS RODRIGUEZ      </t>
  </si>
  <si>
    <t xml:space="preserve">CALLE 23B #3-16 2 PISO        </t>
  </si>
  <si>
    <t xml:space="preserve">JAVIER AGUIÑO TORRES          </t>
  </si>
  <si>
    <t xml:space="preserve">PESQUERA FRIOPEZ              </t>
  </si>
  <si>
    <t>JAIRO ANDRES PANTOJA ARCINIEGA</t>
  </si>
  <si>
    <t>CALLE 26 B N 22 22 MIRADOR AQU</t>
  </si>
  <si>
    <t xml:space="preserve">DIEGO FELIPE ROJAS HERNANDEZ  </t>
  </si>
  <si>
    <t xml:space="preserve">MZA 5 CASA 1 AGUALONGO PASTO  </t>
  </si>
  <si>
    <t xml:space="preserve">TRANSCOR SAS                  </t>
  </si>
  <si>
    <t xml:space="preserve">CALLE 10 SUR 45  A 54         </t>
  </si>
  <si>
    <t xml:space="preserve">ROSA LINO PEREZ PARADA        </t>
  </si>
  <si>
    <t xml:space="preserve">CR 31 20 29 BUCARMANGA        </t>
  </si>
  <si>
    <t xml:space="preserve">ARINTIA GROUP                 </t>
  </si>
  <si>
    <t xml:space="preserve">CR 18 A 143 73                </t>
  </si>
  <si>
    <t xml:space="preserve">DOUGLAS REGUEROS              </t>
  </si>
  <si>
    <t xml:space="preserve">CALLE 22 N 1-137 CA29 CHIA    </t>
  </si>
  <si>
    <t xml:space="preserve">JOSE IGNACIO LEON LOVERA      </t>
  </si>
  <si>
    <t xml:space="preserve">AV 3 N 10-24 CAJICA           </t>
  </si>
  <si>
    <t xml:space="preserve">MARIA DEL PILAR RAMOS         </t>
  </si>
  <si>
    <t xml:space="preserve">CLL 83 5 57                   </t>
  </si>
  <si>
    <t xml:space="preserve">MIGUEL ANGEL PARRA CRUZ       </t>
  </si>
  <si>
    <t xml:space="preserve">CALLE 68 N 8 37               </t>
  </si>
  <si>
    <t xml:space="preserve">MIGUEL ANTONIO GUATIBONZA     </t>
  </si>
  <si>
    <t xml:space="preserve">CRA 10 20 50OF 201            </t>
  </si>
  <si>
    <t xml:space="preserve">JHON ARMANDO CHAPARRO ACEVEDO </t>
  </si>
  <si>
    <t xml:space="preserve">CRA. 14 NO.7B -39 SOGAMOSO    </t>
  </si>
  <si>
    <t xml:space="preserve">LIZETH APARICIO               </t>
  </si>
  <si>
    <t xml:space="preserve">CALLE 196 B 21 21             </t>
  </si>
  <si>
    <t xml:space="preserve">MIGUEL FERNANDO MURCIA        </t>
  </si>
  <si>
    <t xml:space="preserve">CALLE 7 15-60                 </t>
  </si>
  <si>
    <t xml:space="preserve">ALCALDIA MURILLO              </t>
  </si>
  <si>
    <t xml:space="preserve">CRA 8 N 3-85                  </t>
  </si>
  <si>
    <t xml:space="preserve">BLANCA MORENO                 </t>
  </si>
  <si>
    <t xml:space="preserve">KR 29 B 11 A 03 SUR           </t>
  </si>
  <si>
    <t xml:space="preserve">SOLEDAD - ATLANTICO </t>
  </si>
  <si>
    <t xml:space="preserve">SUPERBRIX SA                  </t>
  </si>
  <si>
    <t xml:space="preserve">ZONA FRANCA ZOFIA             </t>
  </si>
  <si>
    <t xml:space="preserve">MOISES TOSCANO MARIMON        </t>
  </si>
  <si>
    <t xml:space="preserve">CLL 52A 56 41                 </t>
  </si>
  <si>
    <t xml:space="preserve">CARMEN BEATRIZ LOPEZ ARGEL    </t>
  </si>
  <si>
    <t xml:space="preserve">CLL 20B 39 57 GUADUALES       </t>
  </si>
  <si>
    <t xml:space="preserve">MARIA LUISA CHAMORRO          </t>
  </si>
  <si>
    <t xml:space="preserve">PUERRES VEREDA MAIZARA        </t>
  </si>
  <si>
    <t xml:space="preserve">PROMOTORA ACL SAS             </t>
  </si>
  <si>
    <t xml:space="preserve">CR 7 124 35                   </t>
  </si>
  <si>
    <t xml:space="preserve">PROMOTORA ACL S A S           </t>
  </si>
  <si>
    <t xml:space="preserve">CR 7 124 35  OFC 401          </t>
  </si>
  <si>
    <t xml:space="preserve">EAAB ESP                      </t>
  </si>
  <si>
    <t xml:space="preserve">CARRERA 36 N 23 A 53          </t>
  </si>
  <si>
    <t xml:space="preserve"> CARRERA 36 N 23 A 53         </t>
  </si>
  <si>
    <t xml:space="preserve">CLL19 16 85 VCIO              </t>
  </si>
  <si>
    <t xml:space="preserve">YURI TATIANA CHAPARRO SANCHEZ </t>
  </si>
  <si>
    <t xml:space="preserve">CL 118 # 16 09                </t>
  </si>
  <si>
    <t xml:space="preserve">JUVENAL PINTO GUTIERREZ       </t>
  </si>
  <si>
    <t xml:space="preserve">AVENIDA EL SOL 1051, SOGAMOSO </t>
  </si>
  <si>
    <t xml:space="preserve">HOSPITAL CUMBAL               </t>
  </si>
  <si>
    <t xml:space="preserve">CRA. 11 No. 20-27             </t>
  </si>
  <si>
    <t xml:space="preserve">LUIS FELIPE APONTE LAGOS      </t>
  </si>
  <si>
    <t xml:space="preserve">CLL 35 SUR 63 65              </t>
  </si>
  <si>
    <t xml:space="preserve">HECTOR JULIO RAMOS            </t>
  </si>
  <si>
    <t xml:space="preserve">CALLE 22 B N 54 21            </t>
  </si>
  <si>
    <t xml:space="preserve">CONFACAUCA                    </t>
  </si>
  <si>
    <t xml:space="preserve">CALLE 4 CARRERA 8             </t>
  </si>
  <si>
    <t xml:space="preserve">CHAPMAN &amp; ASOCIADOS           </t>
  </si>
  <si>
    <t xml:space="preserve">CALLE 77 B 57 103             </t>
  </si>
  <si>
    <t xml:space="preserve">MARCELA REYES BUELVAS         </t>
  </si>
  <si>
    <t xml:space="preserve">KRA9 17-21 SAHAGUN            </t>
  </si>
  <si>
    <t xml:space="preserve">ZORA GIRALDO                  </t>
  </si>
  <si>
    <t xml:space="preserve">CR 7 B BIS 130B 41            </t>
  </si>
  <si>
    <t xml:space="preserve">DUBAN LOZANO                  </t>
  </si>
  <si>
    <t xml:space="preserve">MZ C CS 14 B URB BARLOVENTO   </t>
  </si>
  <si>
    <t xml:space="preserve">INGEMAC LTDA                  </t>
  </si>
  <si>
    <t xml:space="preserve">VDA CRETACEO CENTRO ECP       </t>
  </si>
  <si>
    <t xml:space="preserve">DUAN ANDRES BARRAGAN          </t>
  </si>
  <si>
    <t xml:space="preserve">CRA 34 10-03                  </t>
  </si>
  <si>
    <t xml:space="preserve">MARIA CRISTINA OTALVARO       </t>
  </si>
  <si>
    <t xml:space="preserve">CRA 4 BIS   45-96 EL TRIUNFO  </t>
  </si>
  <si>
    <t xml:space="preserve">MUNICIPIO DE PULI             </t>
  </si>
  <si>
    <t xml:space="preserve">PARQUE PPAL CENTRO MUCNICIPIO </t>
  </si>
  <si>
    <t>CALLE 7 N 5 20  VALLE DEL GUAM</t>
  </si>
  <si>
    <t xml:space="preserve">ANDRES JESSID GIL GARCES      </t>
  </si>
  <si>
    <t xml:space="preserve">CALLE 34N 12-20               </t>
  </si>
  <si>
    <t xml:space="preserve">HAROLL BUSTO                  </t>
  </si>
  <si>
    <t xml:space="preserve">CALLE 18 12E58                </t>
  </si>
  <si>
    <t xml:space="preserve">KENVORTH DE LA MONTAÑA        </t>
  </si>
  <si>
    <t xml:space="preserve">CRA 42 72 131                 </t>
  </si>
  <si>
    <t>MARIA INES PACHECO VD DE PULID</t>
  </si>
  <si>
    <t xml:space="preserve">CRA 5C N 1 ESTE 19 SAN RAFAEL </t>
  </si>
  <si>
    <t xml:space="preserve">XIOMARA GUZMAN                </t>
  </si>
  <si>
    <t>MZ1C CASA 24 VILLACLARA SALADO</t>
  </si>
  <si>
    <t xml:space="preserve">JOSE FERNANDO                 </t>
  </si>
  <si>
    <t xml:space="preserve">CALL41A 65 D 21               </t>
  </si>
  <si>
    <t xml:space="preserve">NANCY ALIRIA CARO DE CARRANZA </t>
  </si>
  <si>
    <t xml:space="preserve">CARRERA 11  14-120 SOGAMOSO   </t>
  </si>
  <si>
    <t>EDGAR FERNANDO LADINO LANDINEZ</t>
  </si>
  <si>
    <t xml:space="preserve">CLL 1 N # 13-43 APTO 303      </t>
  </si>
  <si>
    <t xml:space="preserve">ALEJANDRIA VINTACH            </t>
  </si>
  <si>
    <t xml:space="preserve">CARRERA 54  N 153  75         </t>
  </si>
  <si>
    <t xml:space="preserve">MUNICIPIO DE NEMOCON          </t>
  </si>
  <si>
    <t xml:space="preserve">CALLE 3 NO 3-21 NEMOCON       </t>
  </si>
  <si>
    <t xml:space="preserve">WILLIAM CAMARGO ROMERO        </t>
  </si>
  <si>
    <t xml:space="preserve">CARRERA 2 8 - 57 MT6 APTO 301 </t>
  </si>
  <si>
    <t>BEATRIZ HELENA PAVA DE ARISTIZ</t>
  </si>
  <si>
    <t xml:space="preserve">CLL 19 NRO 75 A 12 PISO 3     </t>
  </si>
  <si>
    <t xml:space="preserve">FREDY UCHAMOCHA CARDENAS      </t>
  </si>
  <si>
    <t xml:space="preserve">CLL 15 16-15, FACATATIVA      </t>
  </si>
  <si>
    <t xml:space="preserve">HUMBERTO MUÑOZ BUITRAGO       </t>
  </si>
  <si>
    <t xml:space="preserve">CRA 86 13 A 33                </t>
  </si>
  <si>
    <t xml:space="preserve">MAXO SAS                      </t>
  </si>
  <si>
    <t xml:space="preserve">KM 22 VIA TOCANCIPA           </t>
  </si>
  <si>
    <t xml:space="preserve">CR 11 90 20                   </t>
  </si>
  <si>
    <t xml:space="preserve">ORLANDO OLIVA COBOS           </t>
  </si>
  <si>
    <t xml:space="preserve">AVDA  CALLE  145  85  80      </t>
  </si>
  <si>
    <t xml:space="preserve">JOSE GABRIEL PULIDO ARIAS     </t>
  </si>
  <si>
    <t xml:space="preserve">CL 36 L SUR No 8C 70 ESTE     </t>
  </si>
  <si>
    <t xml:space="preserve">MARIA MARGARITA RODRIGUEZ     </t>
  </si>
  <si>
    <t>CALLE 11 CR2 CASA 4 CONJ BALKA</t>
  </si>
  <si>
    <t>ROSALBA BENAVIDES DE RODRIGUEZ</t>
  </si>
  <si>
    <t xml:space="preserve">CLL NUEVA CIEGA               </t>
  </si>
  <si>
    <t xml:space="preserve">I E CHAJAL RUTA ESCOLAR       </t>
  </si>
  <si>
    <t xml:space="preserve">VEREDA CHAJAL                 </t>
  </si>
  <si>
    <t>SANTIAGO JAVIER ESCANDON DELGA</t>
  </si>
  <si>
    <t xml:space="preserve">AQUINE 3 SEC 2 E 15           </t>
  </si>
  <si>
    <t xml:space="preserve">ENNA SORAYDA MOLINA PABON     </t>
  </si>
  <si>
    <t xml:space="preserve">CR 5 02 50 NARANJAL           </t>
  </si>
  <si>
    <t xml:space="preserve">GRUAS DUMA S.A.S              </t>
  </si>
  <si>
    <t xml:space="preserve">CALLE 36SUR 69 A 06           </t>
  </si>
  <si>
    <t xml:space="preserve">LOTA   CARGA   S.A.S.         </t>
  </si>
  <si>
    <t xml:space="preserve">CALLE  84 SUR 40-375          </t>
  </si>
  <si>
    <t xml:space="preserve">FLOTA   CARGA   SAS           </t>
  </si>
  <si>
    <t xml:space="preserve">CALLE  84SUR 40-375  SABANETA </t>
  </si>
  <si>
    <t xml:space="preserve">FLOTA   DE   CARGA   SAS      </t>
  </si>
  <si>
    <t>CALLE  84  S  40-375  SABANETA</t>
  </si>
  <si>
    <t>CALLE   84 SUR   40-375   SABA</t>
  </si>
  <si>
    <t xml:space="preserve">CALLE 84 SUR  40-375          </t>
  </si>
  <si>
    <t xml:space="preserve">NELSON DAVID GUITIERREZ OLAYA </t>
  </si>
  <si>
    <t xml:space="preserve">AV CLL 63 N 75 35             </t>
  </si>
  <si>
    <t xml:space="preserve">PROYECTIVO SAS                </t>
  </si>
  <si>
    <t xml:space="preserve">CALLE 42 63 C 21              </t>
  </si>
  <si>
    <t xml:space="preserve">JM TRUCKS SAS                 </t>
  </si>
  <si>
    <t xml:space="preserve">MIREYA CASTILLO               </t>
  </si>
  <si>
    <t xml:space="preserve">CRA11 37-36 VCIO              </t>
  </si>
  <si>
    <t xml:space="preserve">CLAUDIA GONZALEZ              </t>
  </si>
  <si>
    <t xml:space="preserve">CALLE 4 N 9 19                </t>
  </si>
  <si>
    <t xml:space="preserve">CALLE 28  N 13   15           </t>
  </si>
  <si>
    <t xml:space="preserve">MANUEL ORJUELA                </t>
  </si>
  <si>
    <t>BL 1 AP 302 STA HELENA MULTIFA</t>
  </si>
  <si>
    <t xml:space="preserve">ORLANDO CRISTANCHO            </t>
  </si>
  <si>
    <t xml:space="preserve">CLL 63 SUR NO 70C 25          </t>
  </si>
  <si>
    <t xml:space="preserve">FABIAN RODRIGUEZ SOSA         </t>
  </si>
  <si>
    <t xml:space="preserve">CRA 119 63 F 12               </t>
  </si>
  <si>
    <t xml:space="preserve">DEPARTAMENTO DEL MAGDALENA    </t>
  </si>
  <si>
    <t>CRA 1 N 16 15 EDF PALACIO TAYR</t>
  </si>
  <si>
    <t>CRA 1C N 16 15 ED PALACIO TAYR</t>
  </si>
  <si>
    <t xml:space="preserve">CRA 13 26A 25                 </t>
  </si>
  <si>
    <t xml:space="preserve">CALLE 28  N 1  15             </t>
  </si>
  <si>
    <t xml:space="preserve">BANCIO DAVIVIENDA             </t>
  </si>
  <si>
    <t xml:space="preserve">GONZALO TRUJILLO RAMIREZ      </t>
  </si>
  <si>
    <t xml:space="preserve">CARRERA2 N 12 17              </t>
  </si>
  <si>
    <t xml:space="preserve">YENNY GUACAN                  </t>
  </si>
  <si>
    <t xml:space="preserve">FISCALIA GENERAL DE LA NACION </t>
  </si>
  <si>
    <t xml:space="preserve">CLL 28 2 27 MONTERIA          </t>
  </si>
  <si>
    <t xml:space="preserve">BELKY ESTHER BERMEJO COMAS    </t>
  </si>
  <si>
    <t xml:space="preserve">CALLE 53 B 46 50 PISO 3       </t>
  </si>
  <si>
    <t xml:space="preserve">SERGIO CASTELLANOS            </t>
  </si>
  <si>
    <t xml:space="preserve">CALLE 20 7 39                 </t>
  </si>
  <si>
    <t xml:space="preserve">RUTH MARITZA MEJIA            </t>
  </si>
  <si>
    <t>CRA 31B N20 40 B VILLA SAN JUA</t>
  </si>
  <si>
    <t xml:space="preserve">CENTRO DE SALUD TOLU VIEJO    </t>
  </si>
  <si>
    <t xml:space="preserve">PLAZA PRINCIPAL DE TOLU VIEJO </t>
  </si>
  <si>
    <t xml:space="preserve">JAIRO GIOVANNY CASTRO CAICEDO </t>
  </si>
  <si>
    <t>CLL 48 E2 5A 02 BOSQUES DE BEN</t>
  </si>
  <si>
    <t xml:space="preserve">CARLOS ARTURO DIAZ            </t>
  </si>
  <si>
    <t xml:space="preserve">CALE 49 3 29 123 VALLEDUPAR   </t>
  </si>
  <si>
    <t xml:space="preserve">ALAIM  MANCERA L              </t>
  </si>
  <si>
    <t xml:space="preserve">CLL 56N 5D-30 SUR             </t>
  </si>
  <si>
    <t xml:space="preserve">JHON LOPEZ                    </t>
  </si>
  <si>
    <t xml:space="preserve">CALLE 48 SUR 86 60            </t>
  </si>
  <si>
    <t xml:space="preserve">JOSEFINA VILLADIEGO BELTRAN   </t>
  </si>
  <si>
    <t xml:space="preserve">VILLA DEL SOL MZ E L5         </t>
  </si>
  <si>
    <t xml:space="preserve">MUNICIPIO DE JAMUNDI          </t>
  </si>
  <si>
    <t xml:space="preserve">ALCALDIA JAMUNDI              </t>
  </si>
  <si>
    <t xml:space="preserve">CRA8#42-38 SECCIONAL          </t>
  </si>
  <si>
    <t xml:space="preserve">CRA 12 N 12-17                </t>
  </si>
  <si>
    <t>CARRERA 8 CALLE 12 ESQUINA CEN</t>
  </si>
  <si>
    <t xml:space="preserve">CENTRAL MAYORISTA BL 9 L 2B   </t>
  </si>
  <si>
    <t xml:space="preserve">NILSO NUÑEZ MONSALVE          </t>
  </si>
  <si>
    <t xml:space="preserve">CALLE 25 13 04                </t>
  </si>
  <si>
    <t xml:space="preserve">MUNICIPIIO DE VALPARAISO      </t>
  </si>
  <si>
    <t xml:space="preserve">CEDENAR SA ESP                </t>
  </si>
  <si>
    <t xml:space="preserve">CALLE 20 No. 36-12            </t>
  </si>
  <si>
    <t xml:space="preserve">BOVIPORK COLOMBIA SAS         </t>
  </si>
  <si>
    <t xml:space="preserve">CRA 4 NRO 20-76               </t>
  </si>
  <si>
    <t xml:space="preserve">EBERT MATOS TEJEDA            </t>
  </si>
  <si>
    <t xml:space="preserve">CALLE 14 N 1 10 TAGANGA       </t>
  </si>
  <si>
    <t xml:space="preserve">SOLUCIONES EN RED S.A         </t>
  </si>
  <si>
    <t xml:space="preserve">SOLUCONES EN RED S.A          </t>
  </si>
  <si>
    <t xml:space="preserve">ALVARO BAYONA SANCHEZ         </t>
  </si>
  <si>
    <t xml:space="preserve">CLLE 12 12 15                 </t>
  </si>
  <si>
    <t xml:space="preserve">CARRERA 46 G 67 300           </t>
  </si>
  <si>
    <t xml:space="preserve">DIANORA PEREIRA               </t>
  </si>
  <si>
    <t xml:space="preserve">CALLE 53 B 46 50              </t>
  </si>
  <si>
    <t xml:space="preserve">ETTIWEL CORDOBA               </t>
  </si>
  <si>
    <t xml:space="preserve">CALLE20N3.11                  </t>
  </si>
  <si>
    <t xml:space="preserve">ANGELA LOZANO                 </t>
  </si>
  <si>
    <t xml:space="preserve">CALLE 48 N 3GN 119            </t>
  </si>
  <si>
    <t xml:space="preserve">TRAFOIL SAS                   </t>
  </si>
  <si>
    <t>CAL16 14-02 SAN JOSE SUR EDIF1</t>
  </si>
  <si>
    <t xml:space="preserve">MUNICIPIO DE TUNNUNGUA        </t>
  </si>
  <si>
    <t xml:space="preserve">TUNUNGUA                      </t>
  </si>
  <si>
    <t xml:space="preserve">DANIEL SIMPSON ROCHA          </t>
  </si>
  <si>
    <t xml:space="preserve">SOCORRO PLAN 220 MZ 5 LT 5    </t>
  </si>
  <si>
    <t>COMBUSTIES LIQUIDOS DE COLOMBI</t>
  </si>
  <si>
    <t xml:space="preserve">CRA 50 18A 75                 </t>
  </si>
  <si>
    <t>COMBUSTUIBLES LIQUIDOS DE COLO</t>
  </si>
  <si>
    <t xml:space="preserve">CRA 50 18 A 75                </t>
  </si>
  <si>
    <t xml:space="preserve">FGN  SECCIONAL QUINDIO        </t>
  </si>
  <si>
    <t xml:space="preserve">CAF CRA 13 CALLE 16 ESQUINA   </t>
  </si>
  <si>
    <t xml:space="preserve">ANDRES IVAN BARBOSA           </t>
  </si>
  <si>
    <t xml:space="preserve">CR 11 N 65C-80 SUR            </t>
  </si>
  <si>
    <t xml:space="preserve">CONS ULY 2020                 </t>
  </si>
  <si>
    <t xml:space="preserve">CRA 4  NRO 69  42             </t>
  </si>
  <si>
    <t xml:space="preserve">AGRICOL                       </t>
  </si>
  <si>
    <t xml:space="preserve">CRA 5 39 16                   </t>
  </si>
  <si>
    <t xml:space="preserve">JUAN ALBERTO BARRETO CARDENAS </t>
  </si>
  <si>
    <t xml:space="preserve">CRA 16 11-80 SANTA HELENA     </t>
  </si>
  <si>
    <t xml:space="preserve">LILIANA LOGREIRA              </t>
  </si>
  <si>
    <t xml:space="preserve">CALLE 17 NO. 34-13            </t>
  </si>
  <si>
    <t>INSTITUCION UNIVERSITARIA ITSA</t>
  </si>
  <si>
    <t xml:space="preserve">CALLE 43 NO. 18-100           </t>
  </si>
  <si>
    <t xml:space="preserve">RH INGECON S.A.               </t>
  </si>
  <si>
    <t xml:space="preserve">CL 165 # 46 32                </t>
  </si>
  <si>
    <t xml:space="preserve">HERNAN ASENCIO                </t>
  </si>
  <si>
    <t xml:space="preserve">CLL 93-902                    </t>
  </si>
  <si>
    <t xml:space="preserve">GRANADA - META      </t>
  </si>
  <si>
    <t xml:space="preserve">NELCY MUÑOZ MUÑOZ             </t>
  </si>
  <si>
    <t>CLLE 18  12-22 RICAURTE GRANAD</t>
  </si>
  <si>
    <t>LOGA LOGISTICA Y TRANSPORTES S</t>
  </si>
  <si>
    <t xml:space="preserve">CALLE 9 NO 32 A 96            </t>
  </si>
  <si>
    <t xml:space="preserve">TUNMUNGA                      </t>
  </si>
  <si>
    <t xml:space="preserve">CLAUDIA PATRICIA SEQUEDA      </t>
  </si>
  <si>
    <t xml:space="preserve">CALLE68A#78-27                </t>
  </si>
  <si>
    <t xml:space="preserve">OSMEL ANCELMO HINOJOSA        </t>
  </si>
  <si>
    <t xml:space="preserve">CALLE 27 CRA 8A               </t>
  </si>
  <si>
    <t xml:space="preserve">RAFAEL PISCO                  </t>
  </si>
  <si>
    <t xml:space="preserve">CRA12CNO5732SUR               </t>
  </si>
  <si>
    <t xml:space="preserve">OMAR FERNANDO LOPEZ           </t>
  </si>
  <si>
    <t xml:space="preserve">CALLE 63 SUR No 80 22         </t>
  </si>
  <si>
    <t xml:space="preserve">TRANSPORTES NACIONALES ARANDA </t>
  </si>
  <si>
    <t xml:space="preserve">CR. 72H No.38B-30 SUR         </t>
  </si>
  <si>
    <t xml:space="preserve">CALLE 28 13 A 15              </t>
  </si>
  <si>
    <t xml:space="preserve">EDISON HERNAN RUIZ DURAN      </t>
  </si>
  <si>
    <t xml:space="preserve">CRA 1  A NO.  18A-23          </t>
  </si>
  <si>
    <t xml:space="preserve">ANGIE DULCEY                  </t>
  </si>
  <si>
    <t xml:space="preserve">CALLE 22 N16 74               </t>
  </si>
  <si>
    <t xml:space="preserve">OPERADOR ANDINO DE CARGA      </t>
  </si>
  <si>
    <t xml:space="preserve">CLL 14 NO B NO 116-05         </t>
  </si>
  <si>
    <t xml:space="preserve">OPERADOR ANDINO               </t>
  </si>
  <si>
    <t xml:space="preserve">CRA. 22 No. 19-47             </t>
  </si>
  <si>
    <t xml:space="preserve">CARLOS JULIO BECERRA CAMARGO  </t>
  </si>
  <si>
    <t xml:space="preserve">CL 6A 35A-16 DUITAMA          </t>
  </si>
  <si>
    <t xml:space="preserve">DIANA SIRLEY MONTOYA M        </t>
  </si>
  <si>
    <t xml:space="preserve">CRA 4 No. 11-33 OF 202        </t>
  </si>
  <si>
    <t xml:space="preserve">FISCALIA GENERAL DE LA NACIOM </t>
  </si>
  <si>
    <t xml:space="preserve">DG 22 N 52 01                 </t>
  </si>
  <si>
    <t xml:space="preserve">CALLE 23 B 3 16               </t>
  </si>
  <si>
    <t xml:space="preserve">ELLA CELINA CASTRO MARTINEZ   </t>
  </si>
  <si>
    <t xml:space="preserve">AV LIBETADORES 2A-106         </t>
  </si>
  <si>
    <t xml:space="preserve">AV LIBERTADORES 2A-106        </t>
  </si>
  <si>
    <t xml:space="preserve">APHB SAN FRANCISCO            </t>
  </si>
  <si>
    <t xml:space="preserve">CARRERA 64 B 33 48            </t>
  </si>
  <si>
    <t xml:space="preserve">MUNICIPIO DE FACATATIVA       </t>
  </si>
  <si>
    <t xml:space="preserve">CRA 3 N 5 68                  </t>
  </si>
  <si>
    <t xml:space="preserve">MAICAO - GUAJIRA    </t>
  </si>
  <si>
    <t xml:space="preserve">JHONATAN SANCHEZ              </t>
  </si>
  <si>
    <t xml:space="preserve">CRA 34 15D 59                 </t>
  </si>
  <si>
    <t xml:space="preserve">MUNICIPIO DE JERICO           </t>
  </si>
  <si>
    <t xml:space="preserve">CRA 5 N 7 50                  </t>
  </si>
  <si>
    <t xml:space="preserve">TRANSPORTE BLS                </t>
  </si>
  <si>
    <t xml:space="preserve">YOLIMA ARMERO                 </t>
  </si>
  <si>
    <t xml:space="preserve">KRA 5 #10-25 ESPINAL          </t>
  </si>
  <si>
    <t xml:space="preserve">DANIEL PUENTES                </t>
  </si>
  <si>
    <t xml:space="preserve">CLL 25 B N 72 80              </t>
  </si>
  <si>
    <t>TOTAL RENTISTICOS</t>
  </si>
  <si>
    <t xml:space="preserve"> </t>
  </si>
  <si>
    <t>TOTAL EXTRACTO</t>
  </si>
  <si>
    <t>diferencia</t>
  </si>
  <si>
    <t>valor cargado en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</si>
</sst>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00000"/>
    <numFmt numFmtId="165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1" fontId="4" fillId="2" borderId="1" xfId="3" applyNumberFormat="1" applyFont="1" applyFill="1" applyBorder="1" applyAlignment="1">
      <alignment horizontal="center" vertical="distributed"/>
    </xf>
    <xf numFmtId="14" fontId="4" fillId="2" borderId="1" xfId="3" applyNumberFormat="1" applyFont="1" applyFill="1" applyBorder="1" applyAlignment="1">
      <alignment horizontal="center" vertical="distributed"/>
    </xf>
    <xf numFmtId="0" fontId="4" fillId="2" borderId="1" xfId="3" applyFont="1" applyFill="1" applyBorder="1" applyAlignment="1">
      <alignment horizontal="center" vertical="distributed"/>
    </xf>
    <xf numFmtId="164" fontId="4" fillId="2" borderId="1" xfId="0" applyNumberFormat="1" applyFont="1" applyFill="1" applyBorder="1" applyAlignment="1">
      <alignment horizontal="center" vertical="distributed"/>
    </xf>
    <xf numFmtId="4" fontId="4" fillId="2" borderId="1" xfId="0" applyNumberFormat="1" applyFont="1" applyFill="1" applyBorder="1" applyAlignment="1">
      <alignment horizontal="center" vertical="distributed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/>
    <xf numFmtId="1" fontId="0" fillId="3" borderId="0" xfId="0" applyNumberFormat="1" applyFill="1" applyAlignment="1">
      <alignment horizontal="center"/>
    </xf>
    <xf numFmtId="4" fontId="0" fillId="0" borderId="0" xfId="2" applyNumberFormat="1" applyFont="1" applyAlignment="1"/>
    <xf numFmtId="14" fontId="0" fillId="3" borderId="0" xfId="0" applyNumberFormat="1" applyFill="1"/>
    <xf numFmtId="4" fontId="0" fillId="3" borderId="0" xfId="0" applyNumberFormat="1" applyFill="1"/>
    <xf numFmtId="14" fontId="0" fillId="0" borderId="0" xfId="0" applyNumberFormat="1"/>
    <xf numFmtId="0" fontId="2" fillId="0" borderId="0" xfId="0" applyFont="1" applyAlignment="1">
      <alignment horizontal="right"/>
    </xf>
    <xf numFmtId="4" fontId="2" fillId="0" borderId="0" xfId="0" applyNumberFormat="1" applyFont="1"/>
    <xf numFmtId="165" fontId="0" fillId="0" borderId="0" xfId="2" applyNumberFormat="1" applyFont="1"/>
    <xf numFmtId="4" fontId="2" fillId="0" borderId="0" xfId="1" applyNumberFormat="1" applyFont="1" applyFill="1" applyAlignment="1"/>
    <xf numFmtId="0" fontId="2" fillId="0" borderId="0" xfId="0" applyFont="1"/>
  </cellXfs>
  <cellStyles count="4">
    <cellStyle name="Millares" xfId="1" builtinId="3"/>
    <cellStyle name="Millares [0]" xfId="2" builtinId="6"/>
    <cellStyle name="Normal" xfId="0" builtinId="0"/>
    <cellStyle name="Normal_0500002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SORO%20NACIONAL\RENTISTICOS\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NIO COMPLETO"/>
    </sheetNames>
    <sheetDataSet>
      <sheetData sheetId="0"/>
      <sheetData sheetId="1"/>
      <sheetData sheetId="2">
        <row r="1">
          <cell r="I1" t="str">
            <v>TERCERO</v>
          </cell>
          <cell r="J1" t="str">
            <v>SEC PRESU</v>
          </cell>
        </row>
        <row r="2">
          <cell r="I2">
            <v>11800000</v>
          </cell>
          <cell r="J2">
            <v>240101</v>
          </cell>
        </row>
        <row r="3">
          <cell r="I3">
            <v>11800000</v>
          </cell>
          <cell r="J3">
            <v>240101</v>
          </cell>
        </row>
        <row r="4">
          <cell r="I4">
            <v>923272421</v>
          </cell>
          <cell r="J4">
            <v>190101</v>
          </cell>
        </row>
        <row r="5">
          <cell r="I5">
            <v>11800000</v>
          </cell>
          <cell r="J5">
            <v>240101</v>
          </cell>
        </row>
        <row r="6">
          <cell r="I6">
            <v>11000000</v>
          </cell>
          <cell r="J6">
            <v>150103</v>
          </cell>
        </row>
        <row r="7">
          <cell r="I7">
            <v>11000000</v>
          </cell>
          <cell r="J7">
            <v>150103</v>
          </cell>
        </row>
        <row r="8">
          <cell r="I8">
            <v>11000000</v>
          </cell>
          <cell r="J8">
            <v>150103</v>
          </cell>
        </row>
        <row r="9">
          <cell r="I9">
            <v>11500000</v>
          </cell>
          <cell r="J9">
            <v>130101</v>
          </cell>
        </row>
        <row r="10">
          <cell r="I10">
            <v>13700000</v>
          </cell>
          <cell r="J10">
            <v>290101</v>
          </cell>
        </row>
        <row r="11">
          <cell r="I11">
            <v>11800000</v>
          </cell>
          <cell r="J11">
            <v>240101</v>
          </cell>
        </row>
        <row r="12">
          <cell r="I12">
            <v>11800000</v>
          </cell>
          <cell r="J12">
            <v>240101</v>
          </cell>
        </row>
        <row r="13">
          <cell r="I13">
            <v>12400000</v>
          </cell>
          <cell r="J13">
            <v>270102</v>
          </cell>
        </row>
        <row r="14">
          <cell r="I14">
            <v>96300000</v>
          </cell>
          <cell r="J14">
            <v>360101</v>
          </cell>
        </row>
        <row r="15">
          <cell r="I15">
            <v>23900000</v>
          </cell>
          <cell r="J15">
            <v>410600</v>
          </cell>
        </row>
        <row r="16">
          <cell r="I16">
            <v>26800000</v>
          </cell>
          <cell r="J16">
            <v>360200</v>
          </cell>
        </row>
        <row r="17">
          <cell r="I17">
            <v>12800000</v>
          </cell>
          <cell r="J17">
            <v>350300</v>
          </cell>
        </row>
        <row r="18">
          <cell r="I18">
            <v>923272711</v>
          </cell>
          <cell r="J18">
            <v>171700</v>
          </cell>
        </row>
        <row r="19">
          <cell r="I19">
            <v>923272193</v>
          </cell>
          <cell r="J19">
            <v>131401</v>
          </cell>
        </row>
        <row r="20">
          <cell r="I20">
            <v>23900000</v>
          </cell>
          <cell r="J20">
            <v>410600</v>
          </cell>
        </row>
        <row r="21">
          <cell r="I21">
            <v>11800000</v>
          </cell>
          <cell r="J21">
            <v>240101</v>
          </cell>
        </row>
        <row r="22">
          <cell r="I22">
            <v>12400000</v>
          </cell>
          <cell r="J22">
            <v>270102</v>
          </cell>
        </row>
        <row r="23">
          <cell r="I23">
            <v>12400000</v>
          </cell>
          <cell r="J23">
            <v>270102</v>
          </cell>
        </row>
        <row r="24">
          <cell r="I24">
            <v>13700000</v>
          </cell>
          <cell r="J24">
            <v>290101</v>
          </cell>
        </row>
        <row r="25">
          <cell r="I25">
            <v>11100000</v>
          </cell>
          <cell r="J25">
            <v>150112</v>
          </cell>
        </row>
        <row r="26">
          <cell r="I26">
            <v>11800000</v>
          </cell>
          <cell r="J26">
            <v>240101</v>
          </cell>
        </row>
        <row r="27">
          <cell r="I27">
            <v>23900000</v>
          </cell>
          <cell r="J27">
            <v>410600</v>
          </cell>
        </row>
        <row r="28">
          <cell r="I28">
            <v>23900000</v>
          </cell>
          <cell r="J28">
            <v>410600</v>
          </cell>
        </row>
        <row r="29">
          <cell r="I29">
            <v>12400000</v>
          </cell>
          <cell r="J29">
            <v>270102</v>
          </cell>
        </row>
        <row r="30">
          <cell r="I30">
            <v>12400000</v>
          </cell>
          <cell r="J30">
            <v>270102</v>
          </cell>
        </row>
        <row r="31">
          <cell r="I31">
            <v>12400000</v>
          </cell>
          <cell r="J31">
            <v>270102</v>
          </cell>
        </row>
        <row r="32">
          <cell r="I32">
            <v>923272193</v>
          </cell>
          <cell r="J32">
            <v>131401</v>
          </cell>
        </row>
        <row r="33">
          <cell r="I33">
            <v>13700000</v>
          </cell>
          <cell r="J33">
            <v>290101</v>
          </cell>
        </row>
        <row r="34">
          <cell r="I34">
            <v>11800000</v>
          </cell>
          <cell r="J34">
            <v>240101</v>
          </cell>
        </row>
        <row r="35">
          <cell r="I35">
            <v>11800000</v>
          </cell>
          <cell r="J35">
            <v>240101</v>
          </cell>
        </row>
        <row r="36">
          <cell r="I36">
            <v>11800000</v>
          </cell>
          <cell r="J36">
            <v>240101</v>
          </cell>
        </row>
        <row r="37">
          <cell r="I37">
            <v>11100000</v>
          </cell>
          <cell r="J37">
            <v>150112</v>
          </cell>
        </row>
        <row r="38">
          <cell r="I38">
            <v>910300000</v>
          </cell>
          <cell r="J38">
            <v>130113</v>
          </cell>
        </row>
        <row r="39">
          <cell r="I39">
            <v>12200000</v>
          </cell>
          <cell r="J39">
            <v>250101</v>
          </cell>
        </row>
        <row r="40">
          <cell r="I40">
            <v>11800000</v>
          </cell>
          <cell r="J40">
            <v>240101</v>
          </cell>
        </row>
        <row r="41">
          <cell r="I41">
            <v>12400000</v>
          </cell>
          <cell r="J41">
            <v>270108</v>
          </cell>
        </row>
        <row r="42">
          <cell r="I42">
            <v>11800000</v>
          </cell>
          <cell r="J42">
            <v>240101</v>
          </cell>
        </row>
        <row r="43">
          <cell r="I43">
            <v>11100000</v>
          </cell>
          <cell r="J43">
            <v>150105</v>
          </cell>
        </row>
        <row r="44">
          <cell r="I44">
            <v>13700000</v>
          </cell>
          <cell r="J44">
            <v>290101</v>
          </cell>
        </row>
        <row r="45">
          <cell r="I45">
            <v>11800000</v>
          </cell>
          <cell r="J45">
            <v>240101</v>
          </cell>
        </row>
        <row r="46">
          <cell r="I46">
            <v>14100000</v>
          </cell>
          <cell r="J46">
            <v>330101</v>
          </cell>
        </row>
        <row r="47">
          <cell r="I47">
            <v>12400000</v>
          </cell>
          <cell r="J47">
            <v>270102</v>
          </cell>
        </row>
        <row r="48">
          <cell r="I48">
            <v>11800000</v>
          </cell>
          <cell r="J48">
            <v>240101</v>
          </cell>
        </row>
        <row r="49">
          <cell r="I49">
            <v>11800000</v>
          </cell>
          <cell r="J49">
            <v>240101</v>
          </cell>
        </row>
        <row r="50">
          <cell r="I50">
            <v>12200000</v>
          </cell>
          <cell r="J50">
            <v>250101</v>
          </cell>
        </row>
        <row r="51">
          <cell r="I51">
            <v>12200000</v>
          </cell>
          <cell r="J51">
            <v>250101</v>
          </cell>
        </row>
        <row r="52">
          <cell r="I52">
            <v>11100000</v>
          </cell>
          <cell r="J52">
            <v>150103</v>
          </cell>
        </row>
        <row r="53">
          <cell r="I53">
            <v>11800000</v>
          </cell>
          <cell r="J53">
            <v>240101</v>
          </cell>
        </row>
        <row r="54">
          <cell r="I54">
            <v>11800000</v>
          </cell>
          <cell r="J54">
            <v>240101</v>
          </cell>
        </row>
        <row r="55">
          <cell r="I55">
            <v>910300000</v>
          </cell>
          <cell r="J55">
            <v>130113</v>
          </cell>
        </row>
        <row r="56">
          <cell r="I56">
            <v>14100000</v>
          </cell>
          <cell r="J56">
            <v>330101</v>
          </cell>
        </row>
        <row r="57">
          <cell r="I57">
            <v>96200000</v>
          </cell>
          <cell r="J57">
            <v>350101</v>
          </cell>
        </row>
        <row r="58">
          <cell r="I58">
            <v>12400000</v>
          </cell>
          <cell r="J58">
            <v>270102</v>
          </cell>
        </row>
        <row r="59">
          <cell r="I59">
            <v>12400000</v>
          </cell>
          <cell r="J59">
            <v>270102</v>
          </cell>
        </row>
        <row r="60">
          <cell r="I60">
            <v>12400000</v>
          </cell>
          <cell r="J60">
            <v>270102</v>
          </cell>
        </row>
        <row r="61">
          <cell r="I61">
            <v>11800000</v>
          </cell>
          <cell r="J61">
            <v>240101</v>
          </cell>
        </row>
        <row r="62">
          <cell r="I62">
            <v>11800000</v>
          </cell>
          <cell r="J62">
            <v>240101</v>
          </cell>
        </row>
        <row r="63">
          <cell r="I63">
            <v>11800000</v>
          </cell>
          <cell r="J63">
            <v>240101</v>
          </cell>
        </row>
        <row r="64">
          <cell r="I64">
            <v>11100000</v>
          </cell>
          <cell r="J64">
            <v>150101</v>
          </cell>
        </row>
        <row r="65">
          <cell r="I65">
            <v>96300000</v>
          </cell>
          <cell r="J65">
            <v>360101</v>
          </cell>
        </row>
        <row r="66">
          <cell r="I66">
            <v>11800000</v>
          </cell>
          <cell r="J66">
            <v>240101</v>
          </cell>
        </row>
        <row r="67">
          <cell r="I67">
            <v>11800000</v>
          </cell>
          <cell r="J67">
            <v>240101</v>
          </cell>
        </row>
        <row r="68">
          <cell r="I68">
            <v>923272421</v>
          </cell>
          <cell r="J68">
            <v>190101</v>
          </cell>
        </row>
        <row r="69">
          <cell r="I69">
            <v>23500000</v>
          </cell>
          <cell r="J69">
            <v>240200</v>
          </cell>
        </row>
        <row r="70">
          <cell r="I70">
            <v>12400000</v>
          </cell>
          <cell r="J70">
            <v>270102</v>
          </cell>
        </row>
        <row r="71">
          <cell r="I71">
            <v>910300000</v>
          </cell>
          <cell r="J71">
            <v>130113</v>
          </cell>
        </row>
        <row r="72">
          <cell r="I72">
            <v>11100000</v>
          </cell>
          <cell r="J72">
            <v>150101</v>
          </cell>
        </row>
        <row r="73">
          <cell r="I73">
            <v>11800000</v>
          </cell>
          <cell r="J73">
            <v>240101</v>
          </cell>
        </row>
        <row r="74">
          <cell r="I74">
            <v>11800000</v>
          </cell>
          <cell r="J74">
            <v>240101</v>
          </cell>
        </row>
        <row r="75">
          <cell r="I75">
            <v>11800000</v>
          </cell>
          <cell r="J75">
            <v>240101</v>
          </cell>
        </row>
        <row r="76">
          <cell r="I76">
            <v>12400000</v>
          </cell>
          <cell r="J76">
            <v>270108</v>
          </cell>
        </row>
        <row r="77">
          <cell r="I77">
            <v>11100000</v>
          </cell>
          <cell r="J77">
            <v>150103</v>
          </cell>
        </row>
        <row r="78">
          <cell r="I78">
            <v>11000000</v>
          </cell>
          <cell r="J78">
            <v>150103</v>
          </cell>
        </row>
        <row r="79">
          <cell r="I79">
            <v>11800000</v>
          </cell>
          <cell r="J79">
            <v>240101</v>
          </cell>
        </row>
        <row r="80">
          <cell r="I80">
            <v>910300000</v>
          </cell>
          <cell r="J80">
            <v>130113</v>
          </cell>
        </row>
        <row r="81">
          <cell r="I81">
            <v>11100000</v>
          </cell>
          <cell r="J81">
            <v>150103</v>
          </cell>
        </row>
        <row r="82">
          <cell r="I82">
            <v>11800000</v>
          </cell>
          <cell r="J82">
            <v>240101</v>
          </cell>
        </row>
        <row r="83">
          <cell r="I83">
            <v>11800000</v>
          </cell>
          <cell r="J83">
            <v>240101</v>
          </cell>
        </row>
        <row r="84">
          <cell r="I84">
            <v>11800000</v>
          </cell>
          <cell r="J84">
            <v>240101</v>
          </cell>
        </row>
        <row r="85">
          <cell r="I85">
            <v>12400000</v>
          </cell>
          <cell r="J85">
            <v>270108</v>
          </cell>
        </row>
        <row r="86">
          <cell r="I86">
            <v>11100000</v>
          </cell>
          <cell r="J86">
            <v>150103</v>
          </cell>
        </row>
        <row r="87">
          <cell r="I87">
            <v>11100000</v>
          </cell>
          <cell r="J87">
            <v>150103</v>
          </cell>
        </row>
        <row r="88">
          <cell r="I88">
            <v>11800000</v>
          </cell>
          <cell r="J88">
            <v>240101</v>
          </cell>
        </row>
        <row r="89">
          <cell r="I89">
            <v>11800000</v>
          </cell>
          <cell r="J89">
            <v>240101</v>
          </cell>
        </row>
        <row r="90">
          <cell r="I90">
            <v>23900000</v>
          </cell>
          <cell r="J90">
            <v>410600</v>
          </cell>
        </row>
        <row r="91">
          <cell r="I91">
            <v>10900000</v>
          </cell>
          <cell r="J91">
            <v>170101</v>
          </cell>
        </row>
        <row r="92">
          <cell r="I92">
            <v>11800000</v>
          </cell>
          <cell r="J92">
            <v>240101</v>
          </cell>
        </row>
        <row r="93">
          <cell r="I93">
            <v>11100000</v>
          </cell>
          <cell r="J93">
            <v>150112</v>
          </cell>
        </row>
        <row r="94">
          <cell r="I94">
            <v>12400000</v>
          </cell>
          <cell r="J94">
            <v>270102</v>
          </cell>
        </row>
        <row r="95">
          <cell r="I95">
            <v>11800000</v>
          </cell>
          <cell r="J95">
            <v>240101</v>
          </cell>
        </row>
        <row r="96">
          <cell r="I96">
            <v>26800000</v>
          </cell>
          <cell r="J96">
            <v>360200</v>
          </cell>
        </row>
        <row r="97">
          <cell r="I97">
            <v>26800000</v>
          </cell>
          <cell r="J97">
            <v>360200</v>
          </cell>
        </row>
        <row r="98">
          <cell r="I98">
            <v>11100000</v>
          </cell>
          <cell r="J98">
            <v>150112</v>
          </cell>
        </row>
        <row r="99">
          <cell r="I99">
            <v>11800000</v>
          </cell>
          <cell r="J99">
            <v>240101</v>
          </cell>
        </row>
        <row r="100">
          <cell r="I100">
            <v>12400000</v>
          </cell>
          <cell r="J100">
            <v>270102</v>
          </cell>
        </row>
        <row r="101">
          <cell r="I101">
            <v>11100000</v>
          </cell>
          <cell r="J101">
            <v>150101</v>
          </cell>
        </row>
        <row r="102">
          <cell r="I102">
            <v>11100000</v>
          </cell>
          <cell r="J102">
            <v>150101</v>
          </cell>
        </row>
        <row r="103">
          <cell r="I103">
            <v>12200000</v>
          </cell>
          <cell r="J103">
            <v>250101</v>
          </cell>
        </row>
        <row r="104">
          <cell r="I104">
            <v>11800000</v>
          </cell>
          <cell r="J104">
            <v>240101</v>
          </cell>
        </row>
        <row r="105">
          <cell r="I105">
            <v>11100000</v>
          </cell>
          <cell r="J105">
            <v>150103</v>
          </cell>
        </row>
        <row r="106">
          <cell r="I106">
            <v>11800000</v>
          </cell>
          <cell r="J106">
            <v>240101</v>
          </cell>
        </row>
        <row r="107">
          <cell r="I107">
            <v>11800000</v>
          </cell>
          <cell r="J107">
            <v>240101</v>
          </cell>
        </row>
        <row r="108">
          <cell r="I108">
            <v>11500000</v>
          </cell>
          <cell r="J108">
            <v>130101</v>
          </cell>
        </row>
        <row r="109">
          <cell r="I109">
            <v>11000000</v>
          </cell>
          <cell r="J109">
            <v>150101</v>
          </cell>
        </row>
        <row r="110">
          <cell r="I110">
            <v>96300000</v>
          </cell>
          <cell r="J110">
            <v>360101</v>
          </cell>
        </row>
        <row r="111">
          <cell r="I111">
            <v>11100000</v>
          </cell>
          <cell r="J111">
            <v>150103</v>
          </cell>
        </row>
        <row r="112">
          <cell r="I112">
            <v>23900000</v>
          </cell>
          <cell r="J112">
            <v>410600</v>
          </cell>
        </row>
        <row r="113">
          <cell r="I113">
            <v>26800000</v>
          </cell>
          <cell r="J113">
            <v>360200</v>
          </cell>
        </row>
        <row r="114">
          <cell r="I114">
            <v>96300000</v>
          </cell>
          <cell r="J114">
            <v>360101</v>
          </cell>
        </row>
        <row r="115">
          <cell r="I115">
            <v>11800000</v>
          </cell>
          <cell r="J115">
            <v>240101</v>
          </cell>
        </row>
        <row r="116">
          <cell r="I116">
            <v>12400000</v>
          </cell>
          <cell r="J116">
            <v>270102</v>
          </cell>
        </row>
        <row r="117">
          <cell r="I117">
            <v>12400000</v>
          </cell>
          <cell r="J117">
            <v>270102</v>
          </cell>
        </row>
        <row r="118">
          <cell r="I118">
            <v>12200000</v>
          </cell>
          <cell r="J118">
            <v>250101</v>
          </cell>
        </row>
        <row r="119">
          <cell r="I119">
            <v>11100000</v>
          </cell>
          <cell r="J119">
            <v>150101</v>
          </cell>
        </row>
        <row r="120">
          <cell r="I120">
            <v>923272193</v>
          </cell>
          <cell r="J120">
            <v>131401</v>
          </cell>
        </row>
        <row r="121">
          <cell r="I121">
            <v>11100000</v>
          </cell>
          <cell r="J121">
            <v>150103</v>
          </cell>
        </row>
        <row r="122">
          <cell r="I122">
            <v>12400000</v>
          </cell>
          <cell r="J122">
            <v>270102</v>
          </cell>
        </row>
        <row r="123">
          <cell r="I123">
            <v>12400000</v>
          </cell>
          <cell r="J123">
            <v>270102</v>
          </cell>
        </row>
        <row r="124">
          <cell r="I124">
            <v>821500000</v>
          </cell>
          <cell r="J124">
            <v>410101</v>
          </cell>
        </row>
        <row r="125">
          <cell r="I125">
            <v>26800000</v>
          </cell>
          <cell r="J125">
            <v>360200</v>
          </cell>
        </row>
        <row r="126">
          <cell r="I126">
            <v>13700000</v>
          </cell>
          <cell r="J126">
            <v>290101</v>
          </cell>
        </row>
        <row r="127">
          <cell r="I127">
            <v>12800000</v>
          </cell>
          <cell r="J127">
            <v>350300</v>
          </cell>
        </row>
        <row r="128">
          <cell r="I128">
            <v>14100000</v>
          </cell>
          <cell r="J128">
            <v>330101</v>
          </cell>
        </row>
        <row r="129">
          <cell r="I129">
            <v>26800000</v>
          </cell>
          <cell r="J129">
            <v>360200</v>
          </cell>
        </row>
        <row r="130">
          <cell r="I130">
            <v>12400000</v>
          </cell>
          <cell r="J130">
            <v>270102</v>
          </cell>
        </row>
        <row r="131">
          <cell r="I131">
            <v>26800000</v>
          </cell>
          <cell r="J131">
            <v>360200</v>
          </cell>
        </row>
        <row r="132">
          <cell r="I132">
            <v>11800000</v>
          </cell>
          <cell r="J132">
            <v>240101</v>
          </cell>
        </row>
        <row r="133">
          <cell r="I133">
            <v>96400000</v>
          </cell>
          <cell r="J133">
            <v>370101</v>
          </cell>
        </row>
        <row r="134">
          <cell r="I134">
            <v>11800000</v>
          </cell>
          <cell r="J134">
            <v>240101</v>
          </cell>
        </row>
        <row r="135">
          <cell r="I135">
            <v>11800000</v>
          </cell>
          <cell r="J135">
            <v>240101</v>
          </cell>
        </row>
        <row r="136">
          <cell r="I136">
            <v>11800000</v>
          </cell>
          <cell r="J136">
            <v>240101</v>
          </cell>
        </row>
        <row r="137">
          <cell r="I137">
            <v>13700000</v>
          </cell>
          <cell r="J137">
            <v>290101</v>
          </cell>
        </row>
        <row r="138">
          <cell r="I138">
            <v>26800000</v>
          </cell>
          <cell r="J138">
            <v>360200</v>
          </cell>
        </row>
        <row r="139">
          <cell r="I139">
            <v>14100000</v>
          </cell>
          <cell r="J139">
            <v>330101</v>
          </cell>
        </row>
        <row r="140">
          <cell r="I140">
            <v>11800000</v>
          </cell>
          <cell r="J140">
            <v>240101</v>
          </cell>
        </row>
        <row r="141">
          <cell r="I141">
            <v>11800000</v>
          </cell>
          <cell r="J141">
            <v>240101</v>
          </cell>
        </row>
        <row r="142">
          <cell r="I142">
            <v>12800000</v>
          </cell>
          <cell r="J142">
            <v>350300</v>
          </cell>
        </row>
        <row r="143">
          <cell r="I143">
            <v>12800000</v>
          </cell>
          <cell r="J143">
            <v>350300</v>
          </cell>
        </row>
        <row r="144">
          <cell r="I144">
            <v>11800000</v>
          </cell>
          <cell r="J144">
            <v>240101</v>
          </cell>
        </row>
        <row r="145">
          <cell r="I145">
            <v>11100000</v>
          </cell>
          <cell r="J145">
            <v>150112</v>
          </cell>
        </row>
        <row r="146">
          <cell r="I146">
            <v>13700000</v>
          </cell>
          <cell r="J146">
            <v>290101</v>
          </cell>
        </row>
        <row r="147">
          <cell r="I147">
            <v>13700000</v>
          </cell>
          <cell r="J147">
            <v>290101</v>
          </cell>
        </row>
        <row r="148">
          <cell r="I148">
            <v>12200000</v>
          </cell>
          <cell r="J148">
            <v>250101</v>
          </cell>
        </row>
        <row r="149">
          <cell r="I149">
            <v>12400000</v>
          </cell>
          <cell r="J149">
            <v>270102</v>
          </cell>
        </row>
        <row r="150">
          <cell r="I150">
            <v>12400000</v>
          </cell>
          <cell r="J150">
            <v>270102</v>
          </cell>
        </row>
        <row r="151">
          <cell r="I151">
            <v>11800000</v>
          </cell>
          <cell r="J151">
            <v>240101</v>
          </cell>
        </row>
        <row r="152">
          <cell r="I152">
            <v>11800000</v>
          </cell>
          <cell r="J152">
            <v>240101</v>
          </cell>
        </row>
        <row r="153">
          <cell r="I153">
            <v>11800000</v>
          </cell>
          <cell r="J153">
            <v>240101</v>
          </cell>
        </row>
        <row r="154">
          <cell r="I154">
            <v>11800000</v>
          </cell>
          <cell r="J154">
            <v>240101</v>
          </cell>
        </row>
        <row r="155">
          <cell r="I155">
            <v>11800000</v>
          </cell>
          <cell r="J155">
            <v>240101</v>
          </cell>
        </row>
        <row r="156">
          <cell r="I156">
            <v>11800000</v>
          </cell>
          <cell r="J156">
            <v>240101</v>
          </cell>
        </row>
        <row r="157">
          <cell r="I157">
            <v>11800000</v>
          </cell>
          <cell r="J157">
            <v>240101</v>
          </cell>
        </row>
        <row r="158">
          <cell r="I158">
            <v>11800000</v>
          </cell>
          <cell r="J158">
            <v>240101</v>
          </cell>
        </row>
        <row r="159">
          <cell r="I159">
            <v>11800000</v>
          </cell>
          <cell r="J159">
            <v>240101</v>
          </cell>
        </row>
        <row r="160">
          <cell r="I160">
            <v>13700000</v>
          </cell>
          <cell r="J160">
            <v>290101</v>
          </cell>
        </row>
        <row r="161">
          <cell r="I161">
            <v>11800000</v>
          </cell>
          <cell r="J161">
            <v>240101</v>
          </cell>
        </row>
        <row r="162">
          <cell r="I162">
            <v>11800000</v>
          </cell>
          <cell r="J162">
            <v>240101</v>
          </cell>
        </row>
        <row r="163">
          <cell r="I163">
            <v>11800000</v>
          </cell>
          <cell r="J163">
            <v>240101</v>
          </cell>
        </row>
        <row r="164">
          <cell r="I164">
            <v>11800000</v>
          </cell>
          <cell r="J164">
            <v>240101</v>
          </cell>
        </row>
        <row r="165">
          <cell r="I165">
            <v>11800000</v>
          </cell>
          <cell r="J165">
            <v>240101</v>
          </cell>
        </row>
        <row r="166">
          <cell r="I166">
            <v>11800000</v>
          </cell>
          <cell r="J166">
            <v>240101</v>
          </cell>
        </row>
        <row r="167">
          <cell r="I167">
            <v>11800000</v>
          </cell>
          <cell r="J167">
            <v>240101</v>
          </cell>
        </row>
        <row r="168">
          <cell r="I168">
            <v>11800000</v>
          </cell>
          <cell r="J168">
            <v>240101</v>
          </cell>
        </row>
        <row r="169">
          <cell r="I169">
            <v>11800000</v>
          </cell>
          <cell r="J169">
            <v>240101</v>
          </cell>
        </row>
        <row r="170">
          <cell r="I170">
            <v>12800000</v>
          </cell>
          <cell r="J170">
            <v>350300</v>
          </cell>
        </row>
        <row r="171">
          <cell r="I171">
            <v>23900000</v>
          </cell>
          <cell r="J171">
            <v>410600</v>
          </cell>
        </row>
        <row r="172">
          <cell r="I172">
            <v>11100000</v>
          </cell>
          <cell r="J172">
            <v>150112</v>
          </cell>
        </row>
        <row r="173">
          <cell r="I173">
            <v>11800000</v>
          </cell>
          <cell r="J173">
            <v>240101</v>
          </cell>
        </row>
        <row r="174">
          <cell r="I174">
            <v>11800000</v>
          </cell>
          <cell r="J174">
            <v>240101</v>
          </cell>
        </row>
        <row r="175">
          <cell r="I175">
            <v>11800000</v>
          </cell>
          <cell r="J175">
            <v>240101</v>
          </cell>
        </row>
        <row r="176">
          <cell r="I176">
            <v>11000000</v>
          </cell>
          <cell r="J176">
            <v>150103</v>
          </cell>
        </row>
        <row r="177">
          <cell r="I177">
            <v>11800000</v>
          </cell>
          <cell r="J177">
            <v>240101</v>
          </cell>
        </row>
        <row r="178">
          <cell r="I178">
            <v>23900000</v>
          </cell>
          <cell r="J178">
            <v>410600</v>
          </cell>
        </row>
        <row r="179">
          <cell r="I179">
            <v>11100000</v>
          </cell>
          <cell r="J179">
            <v>150103</v>
          </cell>
        </row>
        <row r="180">
          <cell r="I180">
            <v>12400000</v>
          </cell>
          <cell r="J180">
            <v>270102</v>
          </cell>
        </row>
        <row r="181">
          <cell r="I181">
            <v>96400000</v>
          </cell>
          <cell r="J181">
            <v>370101</v>
          </cell>
        </row>
        <row r="182">
          <cell r="I182">
            <v>12400000</v>
          </cell>
          <cell r="J182">
            <v>270102</v>
          </cell>
        </row>
        <row r="183">
          <cell r="I183">
            <v>23500000</v>
          </cell>
          <cell r="J183">
            <v>240200</v>
          </cell>
        </row>
        <row r="184">
          <cell r="I184">
            <v>11800000</v>
          </cell>
          <cell r="J184">
            <v>240101</v>
          </cell>
        </row>
        <row r="185">
          <cell r="I185">
            <v>11800000</v>
          </cell>
          <cell r="J185">
            <v>240101</v>
          </cell>
        </row>
        <row r="186">
          <cell r="I186">
            <v>11800000</v>
          </cell>
          <cell r="J186">
            <v>240101</v>
          </cell>
        </row>
        <row r="187">
          <cell r="I187">
            <v>11800000</v>
          </cell>
          <cell r="J187">
            <v>240101</v>
          </cell>
        </row>
        <row r="188">
          <cell r="I188">
            <v>11800000</v>
          </cell>
          <cell r="J188">
            <v>240101</v>
          </cell>
        </row>
        <row r="189">
          <cell r="I189">
            <v>11800000</v>
          </cell>
          <cell r="J189">
            <v>240101</v>
          </cell>
        </row>
        <row r="190">
          <cell r="I190">
            <v>11100000</v>
          </cell>
          <cell r="J190">
            <v>150101</v>
          </cell>
        </row>
        <row r="191">
          <cell r="I191">
            <v>12400000</v>
          </cell>
          <cell r="J191">
            <v>270102</v>
          </cell>
        </row>
        <row r="192">
          <cell r="I192">
            <v>11800000</v>
          </cell>
          <cell r="J192">
            <v>240101</v>
          </cell>
        </row>
        <row r="193">
          <cell r="I193">
            <v>11800000</v>
          </cell>
          <cell r="J193">
            <v>240101</v>
          </cell>
        </row>
        <row r="194">
          <cell r="I194">
            <v>12800000</v>
          </cell>
          <cell r="J194">
            <v>350300</v>
          </cell>
        </row>
        <row r="195">
          <cell r="I195">
            <v>11100000</v>
          </cell>
          <cell r="J195">
            <v>150103</v>
          </cell>
        </row>
        <row r="196">
          <cell r="I196">
            <v>13700000</v>
          </cell>
          <cell r="J196">
            <v>290101</v>
          </cell>
        </row>
        <row r="197">
          <cell r="I197">
            <v>12200000</v>
          </cell>
          <cell r="J197">
            <v>250101</v>
          </cell>
        </row>
        <row r="198">
          <cell r="I198">
            <v>11800000</v>
          </cell>
          <cell r="J198">
            <v>240101</v>
          </cell>
        </row>
        <row r="199">
          <cell r="I199">
            <v>11100000</v>
          </cell>
          <cell r="J199">
            <v>150101</v>
          </cell>
        </row>
        <row r="200">
          <cell r="I200">
            <v>96300000</v>
          </cell>
          <cell r="J200">
            <v>360101</v>
          </cell>
        </row>
        <row r="201">
          <cell r="I201">
            <v>11100000</v>
          </cell>
          <cell r="J201">
            <v>150101</v>
          </cell>
        </row>
        <row r="202">
          <cell r="I202">
            <v>11100000</v>
          </cell>
          <cell r="J202">
            <v>150101</v>
          </cell>
        </row>
        <row r="203">
          <cell r="I203">
            <v>26800000</v>
          </cell>
          <cell r="J203">
            <v>360200</v>
          </cell>
        </row>
        <row r="204">
          <cell r="I204">
            <v>26800000</v>
          </cell>
          <cell r="J204">
            <v>360200</v>
          </cell>
        </row>
        <row r="205">
          <cell r="I205">
            <v>23900000</v>
          </cell>
          <cell r="J205">
            <v>410600</v>
          </cell>
        </row>
        <row r="206">
          <cell r="I206">
            <v>11800000</v>
          </cell>
          <cell r="J206">
            <v>240101</v>
          </cell>
        </row>
        <row r="207">
          <cell r="I207">
            <v>11800000</v>
          </cell>
          <cell r="J207">
            <v>240101</v>
          </cell>
        </row>
        <row r="208">
          <cell r="I208">
            <v>11100000</v>
          </cell>
          <cell r="J208">
            <v>150101</v>
          </cell>
        </row>
        <row r="209">
          <cell r="I209">
            <v>11100000</v>
          </cell>
          <cell r="J209">
            <v>150103</v>
          </cell>
        </row>
        <row r="210">
          <cell r="I210">
            <v>11700000</v>
          </cell>
          <cell r="J210">
            <v>210101</v>
          </cell>
        </row>
        <row r="211">
          <cell r="I211">
            <v>12200000</v>
          </cell>
          <cell r="J211">
            <v>250101</v>
          </cell>
        </row>
        <row r="212">
          <cell r="I212">
            <v>12800000</v>
          </cell>
          <cell r="J212">
            <v>350300</v>
          </cell>
        </row>
        <row r="213">
          <cell r="I213">
            <v>923272441</v>
          </cell>
          <cell r="J213">
            <v>171600</v>
          </cell>
        </row>
        <row r="214">
          <cell r="I214">
            <v>11100000</v>
          </cell>
          <cell r="J214">
            <v>150103</v>
          </cell>
        </row>
        <row r="215">
          <cell r="I215">
            <v>11100000</v>
          </cell>
          <cell r="J215">
            <v>150112</v>
          </cell>
        </row>
        <row r="216">
          <cell r="I216">
            <v>11100000</v>
          </cell>
          <cell r="J216">
            <v>150101</v>
          </cell>
        </row>
        <row r="217">
          <cell r="I217">
            <v>23500000</v>
          </cell>
          <cell r="J217">
            <v>240200</v>
          </cell>
        </row>
        <row r="218">
          <cell r="I218">
            <v>12400000</v>
          </cell>
          <cell r="J218">
            <v>270102</v>
          </cell>
        </row>
        <row r="219">
          <cell r="I219">
            <v>11800000</v>
          </cell>
          <cell r="J219">
            <v>240101</v>
          </cell>
        </row>
        <row r="220">
          <cell r="I220">
            <v>26800000</v>
          </cell>
          <cell r="J220">
            <v>360200</v>
          </cell>
        </row>
        <row r="221">
          <cell r="I221">
            <v>11100000</v>
          </cell>
          <cell r="J221">
            <v>150101</v>
          </cell>
        </row>
        <row r="222">
          <cell r="I222">
            <v>11800000</v>
          </cell>
          <cell r="J222">
            <v>240101</v>
          </cell>
        </row>
        <row r="223">
          <cell r="I223">
            <v>11800000</v>
          </cell>
          <cell r="J223">
            <v>240101</v>
          </cell>
        </row>
        <row r="224">
          <cell r="I224">
            <v>24800000</v>
          </cell>
          <cell r="J224">
            <v>430101</v>
          </cell>
        </row>
        <row r="225">
          <cell r="I225">
            <v>11800000</v>
          </cell>
          <cell r="J225">
            <v>240101</v>
          </cell>
        </row>
        <row r="226">
          <cell r="I226">
            <v>11800000</v>
          </cell>
          <cell r="J226">
            <v>240101</v>
          </cell>
        </row>
        <row r="227">
          <cell r="I227">
            <v>23500000</v>
          </cell>
          <cell r="J227">
            <v>240200</v>
          </cell>
        </row>
        <row r="228">
          <cell r="I228">
            <v>26800000</v>
          </cell>
          <cell r="J228">
            <v>360200</v>
          </cell>
        </row>
        <row r="229">
          <cell r="I229">
            <v>12800000</v>
          </cell>
          <cell r="J229">
            <v>350300</v>
          </cell>
        </row>
        <row r="230">
          <cell r="I230">
            <v>23900000</v>
          </cell>
          <cell r="J230">
            <v>410600</v>
          </cell>
        </row>
        <row r="231">
          <cell r="I231">
            <v>11800000</v>
          </cell>
          <cell r="J231">
            <v>240101</v>
          </cell>
        </row>
        <row r="232">
          <cell r="I232">
            <v>23900000</v>
          </cell>
          <cell r="J232">
            <v>410600</v>
          </cell>
        </row>
        <row r="233">
          <cell r="I233">
            <v>23900000</v>
          </cell>
          <cell r="J233">
            <v>410600</v>
          </cell>
        </row>
        <row r="234">
          <cell r="I234">
            <v>11100000</v>
          </cell>
          <cell r="J234">
            <v>150103</v>
          </cell>
        </row>
        <row r="235">
          <cell r="I235">
            <v>11800000</v>
          </cell>
          <cell r="J235">
            <v>240101</v>
          </cell>
        </row>
        <row r="236">
          <cell r="I236">
            <v>12400000</v>
          </cell>
          <cell r="J236">
            <v>270102</v>
          </cell>
        </row>
        <row r="237">
          <cell r="I237">
            <v>11000000</v>
          </cell>
          <cell r="J237">
            <v>150103</v>
          </cell>
        </row>
        <row r="238">
          <cell r="I238">
            <v>11800000</v>
          </cell>
          <cell r="J238">
            <v>240101</v>
          </cell>
        </row>
        <row r="239">
          <cell r="I239">
            <v>11800000</v>
          </cell>
          <cell r="J239">
            <v>240101</v>
          </cell>
        </row>
        <row r="240">
          <cell r="I240">
            <v>11800000</v>
          </cell>
          <cell r="J240">
            <v>240101</v>
          </cell>
        </row>
        <row r="241">
          <cell r="I241">
            <v>23500000</v>
          </cell>
          <cell r="J241">
            <v>240200</v>
          </cell>
        </row>
        <row r="242">
          <cell r="I242">
            <v>23500000</v>
          </cell>
          <cell r="J242">
            <v>240200</v>
          </cell>
        </row>
        <row r="243">
          <cell r="I243">
            <v>11800000</v>
          </cell>
          <cell r="J243">
            <v>240101</v>
          </cell>
        </row>
        <row r="244">
          <cell r="I244">
            <v>11800000</v>
          </cell>
          <cell r="J244">
            <v>240101</v>
          </cell>
        </row>
        <row r="245">
          <cell r="I245">
            <v>11800000</v>
          </cell>
          <cell r="J245">
            <v>240101</v>
          </cell>
        </row>
        <row r="246">
          <cell r="I246">
            <v>12200000</v>
          </cell>
          <cell r="J246">
            <v>250101</v>
          </cell>
        </row>
        <row r="247">
          <cell r="I247">
            <v>11800000</v>
          </cell>
          <cell r="J247">
            <v>240101</v>
          </cell>
        </row>
        <row r="248">
          <cell r="I248">
            <v>11800000</v>
          </cell>
          <cell r="J248">
            <v>240101</v>
          </cell>
        </row>
        <row r="249">
          <cell r="I249">
            <v>11800000</v>
          </cell>
          <cell r="J249">
            <v>240101</v>
          </cell>
        </row>
        <row r="250">
          <cell r="I250">
            <v>11800000</v>
          </cell>
          <cell r="J250">
            <v>240101</v>
          </cell>
        </row>
        <row r="251">
          <cell r="I251">
            <v>11800000</v>
          </cell>
          <cell r="J251">
            <v>240101</v>
          </cell>
        </row>
        <row r="252">
          <cell r="I252">
            <v>11800000</v>
          </cell>
          <cell r="J252">
            <v>240101</v>
          </cell>
        </row>
        <row r="253">
          <cell r="I253">
            <v>11800000</v>
          </cell>
          <cell r="J253">
            <v>240101</v>
          </cell>
        </row>
        <row r="254">
          <cell r="I254">
            <v>11800000</v>
          </cell>
          <cell r="J254">
            <v>240101</v>
          </cell>
        </row>
        <row r="255">
          <cell r="I255">
            <v>923272467</v>
          </cell>
          <cell r="J255">
            <v>121100</v>
          </cell>
        </row>
        <row r="256">
          <cell r="I256">
            <v>26800000</v>
          </cell>
          <cell r="J256">
            <v>360200</v>
          </cell>
        </row>
        <row r="257">
          <cell r="I257">
            <v>24800000</v>
          </cell>
          <cell r="J257">
            <v>430101</v>
          </cell>
        </row>
        <row r="258">
          <cell r="I258">
            <v>96400000</v>
          </cell>
          <cell r="J258">
            <v>370101</v>
          </cell>
        </row>
        <row r="259">
          <cell r="I259">
            <v>13700000</v>
          </cell>
          <cell r="J259">
            <v>290101</v>
          </cell>
        </row>
        <row r="260">
          <cell r="I260">
            <v>12400000</v>
          </cell>
          <cell r="J260">
            <v>270108</v>
          </cell>
        </row>
        <row r="261">
          <cell r="I261">
            <v>26800000</v>
          </cell>
          <cell r="J261">
            <v>360200</v>
          </cell>
        </row>
        <row r="262">
          <cell r="I262">
            <v>26800000</v>
          </cell>
          <cell r="J262">
            <v>360200</v>
          </cell>
        </row>
        <row r="263">
          <cell r="I263">
            <v>12400000</v>
          </cell>
          <cell r="J263">
            <v>270108</v>
          </cell>
        </row>
        <row r="264">
          <cell r="I264">
            <v>11500000</v>
          </cell>
          <cell r="J264">
            <v>130101</v>
          </cell>
        </row>
        <row r="265">
          <cell r="I265">
            <v>26800000</v>
          </cell>
          <cell r="J265">
            <v>360200</v>
          </cell>
        </row>
        <row r="266">
          <cell r="I266">
            <v>12400000</v>
          </cell>
          <cell r="J266">
            <v>270102</v>
          </cell>
        </row>
        <row r="267">
          <cell r="I267">
            <v>11100000</v>
          </cell>
          <cell r="J267">
            <v>150112</v>
          </cell>
        </row>
        <row r="268">
          <cell r="I268">
            <v>11800000</v>
          </cell>
          <cell r="J268">
            <v>240101</v>
          </cell>
        </row>
        <row r="269">
          <cell r="I269">
            <v>26800000</v>
          </cell>
          <cell r="J269">
            <v>360200</v>
          </cell>
        </row>
        <row r="270">
          <cell r="I270">
            <v>11800000</v>
          </cell>
          <cell r="J270">
            <v>240101</v>
          </cell>
        </row>
        <row r="271">
          <cell r="I271">
            <v>26800000</v>
          </cell>
          <cell r="J271">
            <v>360200</v>
          </cell>
        </row>
        <row r="272">
          <cell r="I272">
            <v>923272441</v>
          </cell>
          <cell r="J272">
            <v>171600</v>
          </cell>
        </row>
        <row r="273">
          <cell r="I273">
            <v>13700000</v>
          </cell>
          <cell r="J273">
            <v>290101</v>
          </cell>
        </row>
        <row r="274">
          <cell r="I274">
            <v>26800000</v>
          </cell>
          <cell r="J274">
            <v>360200</v>
          </cell>
        </row>
        <row r="275">
          <cell r="I275">
            <v>26800000</v>
          </cell>
          <cell r="J275">
            <v>360200</v>
          </cell>
        </row>
        <row r="276">
          <cell r="I276">
            <v>11800000</v>
          </cell>
          <cell r="J276">
            <v>240101</v>
          </cell>
        </row>
        <row r="277">
          <cell r="I277">
            <v>11800000</v>
          </cell>
          <cell r="J277">
            <v>240101</v>
          </cell>
        </row>
        <row r="278">
          <cell r="I278">
            <v>14100000</v>
          </cell>
          <cell r="J278">
            <v>330101</v>
          </cell>
        </row>
        <row r="279">
          <cell r="I279">
            <v>11800000</v>
          </cell>
          <cell r="J279">
            <v>240101</v>
          </cell>
        </row>
        <row r="280">
          <cell r="I280">
            <v>11800000</v>
          </cell>
          <cell r="J280">
            <v>240101</v>
          </cell>
        </row>
        <row r="281">
          <cell r="I281">
            <v>11800000</v>
          </cell>
          <cell r="J281">
            <v>240101</v>
          </cell>
        </row>
        <row r="282">
          <cell r="I282">
            <v>11800000</v>
          </cell>
          <cell r="J282">
            <v>240101</v>
          </cell>
        </row>
        <row r="283">
          <cell r="I283">
            <v>13700000</v>
          </cell>
          <cell r="J283">
            <v>290101</v>
          </cell>
        </row>
        <row r="284">
          <cell r="I284">
            <v>11800000</v>
          </cell>
          <cell r="J284">
            <v>240101</v>
          </cell>
        </row>
        <row r="285">
          <cell r="I285">
            <v>26800000</v>
          </cell>
          <cell r="J285">
            <v>360200</v>
          </cell>
        </row>
        <row r="286">
          <cell r="I286">
            <v>26800000</v>
          </cell>
          <cell r="J286">
            <v>360200</v>
          </cell>
        </row>
        <row r="287">
          <cell r="I287">
            <v>11800000</v>
          </cell>
          <cell r="J287">
            <v>240101</v>
          </cell>
        </row>
        <row r="288">
          <cell r="I288">
            <v>11800000</v>
          </cell>
          <cell r="J288">
            <v>240101</v>
          </cell>
        </row>
        <row r="289">
          <cell r="I289">
            <v>11800000</v>
          </cell>
          <cell r="J289">
            <v>240101</v>
          </cell>
        </row>
        <row r="290">
          <cell r="I290">
            <v>11800000</v>
          </cell>
          <cell r="J290">
            <v>240101</v>
          </cell>
        </row>
        <row r="291">
          <cell r="I291">
            <v>26800000</v>
          </cell>
          <cell r="J291">
            <v>360200</v>
          </cell>
        </row>
        <row r="292">
          <cell r="I292">
            <v>11800000</v>
          </cell>
          <cell r="J292">
            <v>240101</v>
          </cell>
        </row>
        <row r="293">
          <cell r="I293">
            <v>11800000</v>
          </cell>
          <cell r="J293">
            <v>240101</v>
          </cell>
        </row>
        <row r="294">
          <cell r="I294">
            <v>11800000</v>
          </cell>
          <cell r="J294">
            <v>240101</v>
          </cell>
        </row>
        <row r="295">
          <cell r="I295">
            <v>11800000</v>
          </cell>
          <cell r="J295">
            <v>240101</v>
          </cell>
        </row>
        <row r="296">
          <cell r="I296">
            <v>11800000</v>
          </cell>
          <cell r="J296">
            <v>240101</v>
          </cell>
        </row>
        <row r="297">
          <cell r="I297">
            <v>11800000</v>
          </cell>
          <cell r="J297">
            <v>240101</v>
          </cell>
        </row>
        <row r="298">
          <cell r="I298">
            <v>11800000</v>
          </cell>
          <cell r="J298">
            <v>240101</v>
          </cell>
        </row>
        <row r="299">
          <cell r="I299">
            <v>12400000</v>
          </cell>
          <cell r="J299">
            <v>270102</v>
          </cell>
        </row>
        <row r="300">
          <cell r="I300">
            <v>923272193</v>
          </cell>
          <cell r="J300">
            <v>131401</v>
          </cell>
        </row>
        <row r="301">
          <cell r="I301">
            <v>923272421</v>
          </cell>
          <cell r="J301">
            <v>190101</v>
          </cell>
        </row>
        <row r="302">
          <cell r="I302">
            <v>12800000</v>
          </cell>
          <cell r="J302">
            <v>350300</v>
          </cell>
        </row>
        <row r="303">
          <cell r="I303">
            <v>12800000</v>
          </cell>
          <cell r="J303">
            <v>350300</v>
          </cell>
        </row>
        <row r="304">
          <cell r="I304">
            <v>13700000</v>
          </cell>
          <cell r="J304">
            <v>290101</v>
          </cell>
        </row>
        <row r="305">
          <cell r="I305">
            <v>923272421</v>
          </cell>
          <cell r="J305">
            <v>190101</v>
          </cell>
        </row>
        <row r="306">
          <cell r="I306">
            <v>14100000</v>
          </cell>
          <cell r="J306">
            <v>330101</v>
          </cell>
        </row>
        <row r="307">
          <cell r="I307">
            <v>12400000</v>
          </cell>
          <cell r="J307">
            <v>270102</v>
          </cell>
        </row>
        <row r="308">
          <cell r="I308">
            <v>13700000</v>
          </cell>
          <cell r="J308">
            <v>290101</v>
          </cell>
        </row>
        <row r="309">
          <cell r="I309">
            <v>26800000</v>
          </cell>
          <cell r="J309">
            <v>360200</v>
          </cell>
        </row>
        <row r="310">
          <cell r="I310">
            <v>96400000</v>
          </cell>
          <cell r="J310">
            <v>370101</v>
          </cell>
        </row>
        <row r="311">
          <cell r="I311">
            <v>11800000</v>
          </cell>
          <cell r="J311">
            <v>240101</v>
          </cell>
        </row>
        <row r="312">
          <cell r="I312">
            <v>26800000</v>
          </cell>
          <cell r="J312">
            <v>360200</v>
          </cell>
        </row>
        <row r="313">
          <cell r="I313">
            <v>11800000</v>
          </cell>
          <cell r="J313">
            <v>240101</v>
          </cell>
        </row>
        <row r="314">
          <cell r="I314">
            <v>11800000</v>
          </cell>
          <cell r="J314">
            <v>240101</v>
          </cell>
        </row>
        <row r="315">
          <cell r="I315">
            <v>11800000</v>
          </cell>
          <cell r="J315">
            <v>240101</v>
          </cell>
        </row>
        <row r="316">
          <cell r="I316">
            <v>26800000</v>
          </cell>
          <cell r="J316">
            <v>360200</v>
          </cell>
        </row>
        <row r="317">
          <cell r="I317">
            <v>96400000</v>
          </cell>
          <cell r="J317">
            <v>370101</v>
          </cell>
        </row>
        <row r="318">
          <cell r="I318">
            <v>96400000</v>
          </cell>
          <cell r="J318">
            <v>370101</v>
          </cell>
        </row>
        <row r="319">
          <cell r="I319">
            <v>11800000</v>
          </cell>
          <cell r="J319">
            <v>240101</v>
          </cell>
        </row>
        <row r="320">
          <cell r="I320">
            <v>923272193</v>
          </cell>
          <cell r="J320">
            <v>131401</v>
          </cell>
        </row>
        <row r="321">
          <cell r="I321">
            <v>11800000</v>
          </cell>
          <cell r="J321">
            <v>240101</v>
          </cell>
        </row>
        <row r="322">
          <cell r="I322">
            <v>11800000</v>
          </cell>
          <cell r="J322">
            <v>240101</v>
          </cell>
        </row>
        <row r="323">
          <cell r="I323">
            <v>96400000</v>
          </cell>
          <cell r="J323">
            <v>370101</v>
          </cell>
        </row>
        <row r="324">
          <cell r="I324">
            <v>96400000</v>
          </cell>
          <cell r="J324">
            <v>370101</v>
          </cell>
        </row>
        <row r="325">
          <cell r="I325">
            <v>11800000</v>
          </cell>
          <cell r="J325">
            <v>240101</v>
          </cell>
        </row>
        <row r="326">
          <cell r="I326">
            <v>11800000</v>
          </cell>
          <cell r="J326">
            <v>240101</v>
          </cell>
        </row>
        <row r="327">
          <cell r="I327">
            <v>923272438</v>
          </cell>
          <cell r="J327">
            <v>410400</v>
          </cell>
        </row>
        <row r="328">
          <cell r="I328">
            <v>821500000</v>
          </cell>
          <cell r="J328">
            <v>410101</v>
          </cell>
        </row>
        <row r="329">
          <cell r="I329">
            <v>10900000</v>
          </cell>
          <cell r="J329">
            <v>170101</v>
          </cell>
        </row>
        <row r="330">
          <cell r="I330">
            <v>923272193</v>
          </cell>
          <cell r="J330">
            <v>131401</v>
          </cell>
        </row>
        <row r="331">
          <cell r="I331">
            <v>11800000</v>
          </cell>
          <cell r="J331">
            <v>240101</v>
          </cell>
        </row>
        <row r="332">
          <cell r="I332">
            <v>12800000</v>
          </cell>
          <cell r="J332">
            <v>350300</v>
          </cell>
        </row>
        <row r="333">
          <cell r="I333">
            <v>11800000</v>
          </cell>
          <cell r="J333">
            <v>240101</v>
          </cell>
        </row>
        <row r="334">
          <cell r="I334">
            <v>11800000</v>
          </cell>
          <cell r="J334">
            <v>240101</v>
          </cell>
        </row>
        <row r="335">
          <cell r="I335">
            <v>11800000</v>
          </cell>
          <cell r="J335">
            <v>240101</v>
          </cell>
        </row>
        <row r="336">
          <cell r="I336">
            <v>11800000</v>
          </cell>
          <cell r="J336">
            <v>240101</v>
          </cell>
        </row>
        <row r="337">
          <cell r="I337">
            <v>24800000</v>
          </cell>
          <cell r="J337">
            <v>430101</v>
          </cell>
        </row>
        <row r="338">
          <cell r="I338">
            <v>11800000</v>
          </cell>
          <cell r="J338">
            <v>240101</v>
          </cell>
        </row>
        <row r="339">
          <cell r="I339">
            <v>11800000</v>
          </cell>
          <cell r="J339">
            <v>240101</v>
          </cell>
        </row>
        <row r="340">
          <cell r="I340">
            <v>11800000</v>
          </cell>
          <cell r="J340">
            <v>240101</v>
          </cell>
        </row>
        <row r="341">
          <cell r="I341">
            <v>11800000</v>
          </cell>
          <cell r="J341">
            <v>240101</v>
          </cell>
        </row>
        <row r="342">
          <cell r="I342">
            <v>23900000</v>
          </cell>
          <cell r="J342">
            <v>410600</v>
          </cell>
        </row>
        <row r="343">
          <cell r="I343">
            <v>23500000</v>
          </cell>
          <cell r="J343">
            <v>240200</v>
          </cell>
        </row>
        <row r="344">
          <cell r="I344">
            <v>923272193</v>
          </cell>
          <cell r="J344">
            <v>131401</v>
          </cell>
        </row>
        <row r="345">
          <cell r="I345">
            <v>12200000</v>
          </cell>
          <cell r="J345">
            <v>250101</v>
          </cell>
        </row>
        <row r="346">
          <cell r="I346">
            <v>26800000</v>
          </cell>
          <cell r="J346">
            <v>360200</v>
          </cell>
        </row>
        <row r="347">
          <cell r="I347">
            <v>11800000</v>
          </cell>
          <cell r="J347">
            <v>240101</v>
          </cell>
        </row>
        <row r="348">
          <cell r="I348">
            <v>11800000</v>
          </cell>
          <cell r="J348">
            <v>240101</v>
          </cell>
        </row>
        <row r="349">
          <cell r="I349">
            <v>96200000</v>
          </cell>
          <cell r="J349">
            <v>350101</v>
          </cell>
        </row>
        <row r="350">
          <cell r="I350">
            <v>96400000</v>
          </cell>
          <cell r="J350">
            <v>370101</v>
          </cell>
        </row>
        <row r="351">
          <cell r="I351">
            <v>12400000</v>
          </cell>
          <cell r="J351">
            <v>270102</v>
          </cell>
        </row>
        <row r="352">
          <cell r="I352">
            <v>11800000</v>
          </cell>
          <cell r="J352">
            <v>240101</v>
          </cell>
        </row>
        <row r="353">
          <cell r="I353">
            <v>923272193</v>
          </cell>
          <cell r="J353">
            <v>131401</v>
          </cell>
        </row>
        <row r="354">
          <cell r="I354">
            <v>12800000</v>
          </cell>
          <cell r="J354">
            <v>350300</v>
          </cell>
        </row>
        <row r="355">
          <cell r="I355">
            <v>26800000</v>
          </cell>
          <cell r="J355">
            <v>360200</v>
          </cell>
        </row>
        <row r="356">
          <cell r="I356">
            <v>11800000</v>
          </cell>
          <cell r="J356">
            <v>240101</v>
          </cell>
        </row>
        <row r="357">
          <cell r="I357">
            <v>11800000</v>
          </cell>
          <cell r="J357">
            <v>240101</v>
          </cell>
        </row>
        <row r="358">
          <cell r="I358">
            <v>13700000</v>
          </cell>
          <cell r="J358">
            <v>290101</v>
          </cell>
        </row>
        <row r="359">
          <cell r="I359">
            <v>11800000</v>
          </cell>
          <cell r="J359">
            <v>240101</v>
          </cell>
        </row>
        <row r="360">
          <cell r="I360">
            <v>11800000</v>
          </cell>
          <cell r="J360">
            <v>240101</v>
          </cell>
        </row>
        <row r="361">
          <cell r="I361">
            <v>923272193</v>
          </cell>
          <cell r="J361">
            <v>131401</v>
          </cell>
        </row>
        <row r="362">
          <cell r="I362">
            <v>12400000</v>
          </cell>
          <cell r="J362">
            <v>270102</v>
          </cell>
        </row>
        <row r="363">
          <cell r="I363">
            <v>11100000</v>
          </cell>
          <cell r="J363">
            <v>150101</v>
          </cell>
        </row>
        <row r="364">
          <cell r="I364">
            <v>11800000</v>
          </cell>
          <cell r="J364">
            <v>240101</v>
          </cell>
        </row>
        <row r="365">
          <cell r="I365">
            <v>11800000</v>
          </cell>
          <cell r="J365">
            <v>240101</v>
          </cell>
        </row>
        <row r="366">
          <cell r="I366">
            <v>11800000</v>
          </cell>
          <cell r="J366">
            <v>240101</v>
          </cell>
        </row>
        <row r="367">
          <cell r="I367">
            <v>11800000</v>
          </cell>
          <cell r="J367">
            <v>240101</v>
          </cell>
        </row>
        <row r="368">
          <cell r="I368">
            <v>11800000</v>
          </cell>
          <cell r="J368">
            <v>240101</v>
          </cell>
        </row>
        <row r="369">
          <cell r="I369">
            <v>12800000</v>
          </cell>
          <cell r="J369">
            <v>350300</v>
          </cell>
        </row>
        <row r="370">
          <cell r="I370">
            <v>11100000</v>
          </cell>
          <cell r="J370">
            <v>150101</v>
          </cell>
        </row>
        <row r="371">
          <cell r="I371">
            <v>11800000</v>
          </cell>
          <cell r="J371">
            <v>240101</v>
          </cell>
        </row>
        <row r="372">
          <cell r="I372">
            <v>26800000</v>
          </cell>
          <cell r="J372">
            <v>360200</v>
          </cell>
        </row>
        <row r="373">
          <cell r="I373">
            <v>11800000</v>
          </cell>
          <cell r="J373">
            <v>240101</v>
          </cell>
        </row>
        <row r="374">
          <cell r="I374">
            <v>11800000</v>
          </cell>
          <cell r="J374">
            <v>240101</v>
          </cell>
        </row>
        <row r="375">
          <cell r="I375">
            <v>23500000</v>
          </cell>
          <cell r="J375">
            <v>240200</v>
          </cell>
        </row>
        <row r="376">
          <cell r="I376">
            <v>11800000</v>
          </cell>
          <cell r="J376">
            <v>240101</v>
          </cell>
        </row>
        <row r="377">
          <cell r="I377">
            <v>11800000</v>
          </cell>
          <cell r="J377">
            <v>240101</v>
          </cell>
        </row>
        <row r="378">
          <cell r="I378">
            <v>26800000</v>
          </cell>
          <cell r="J378">
            <v>360200</v>
          </cell>
        </row>
        <row r="379">
          <cell r="I379">
            <v>26800000</v>
          </cell>
          <cell r="J379">
            <v>360200</v>
          </cell>
        </row>
        <row r="380">
          <cell r="I380">
            <v>23900000</v>
          </cell>
          <cell r="J380">
            <v>410600</v>
          </cell>
        </row>
        <row r="381">
          <cell r="I381">
            <v>23900000</v>
          </cell>
          <cell r="J381">
            <v>410600</v>
          </cell>
        </row>
        <row r="382">
          <cell r="I382">
            <v>23900000</v>
          </cell>
          <cell r="J382">
            <v>410600</v>
          </cell>
        </row>
        <row r="383">
          <cell r="I383">
            <v>23500000</v>
          </cell>
          <cell r="J383">
            <v>240200</v>
          </cell>
        </row>
        <row r="384">
          <cell r="I384">
            <v>12400000</v>
          </cell>
          <cell r="J384">
            <v>270102</v>
          </cell>
        </row>
        <row r="385">
          <cell r="I385">
            <v>11800000</v>
          </cell>
          <cell r="J385">
            <v>240101</v>
          </cell>
        </row>
        <row r="386">
          <cell r="I386">
            <v>11800000</v>
          </cell>
          <cell r="J386">
            <v>240101</v>
          </cell>
        </row>
        <row r="387">
          <cell r="I387">
            <v>11800000</v>
          </cell>
          <cell r="J387">
            <v>240101</v>
          </cell>
        </row>
        <row r="388">
          <cell r="I388">
            <v>11800000</v>
          </cell>
          <cell r="J388">
            <v>240101</v>
          </cell>
        </row>
        <row r="389">
          <cell r="I389">
            <v>11800000</v>
          </cell>
          <cell r="J389">
            <v>240101</v>
          </cell>
        </row>
        <row r="390">
          <cell r="I390">
            <v>11800000</v>
          </cell>
          <cell r="J390">
            <v>240101</v>
          </cell>
        </row>
        <row r="391">
          <cell r="I391">
            <v>11800000</v>
          </cell>
          <cell r="J391">
            <v>240101</v>
          </cell>
        </row>
        <row r="392">
          <cell r="I392">
            <v>11800000</v>
          </cell>
          <cell r="J392">
            <v>240101</v>
          </cell>
        </row>
        <row r="393">
          <cell r="I393">
            <v>11800000</v>
          </cell>
          <cell r="J393">
            <v>240101</v>
          </cell>
        </row>
        <row r="394">
          <cell r="I394">
            <v>11800000</v>
          </cell>
          <cell r="J394">
            <v>240101</v>
          </cell>
        </row>
        <row r="395">
          <cell r="I395">
            <v>11800000</v>
          </cell>
          <cell r="J395">
            <v>240101</v>
          </cell>
        </row>
        <row r="396">
          <cell r="I396">
            <v>11800000</v>
          </cell>
          <cell r="J396">
            <v>240101</v>
          </cell>
        </row>
        <row r="397">
          <cell r="I397">
            <v>11800000</v>
          </cell>
          <cell r="J397">
            <v>240101</v>
          </cell>
        </row>
        <row r="398">
          <cell r="I398">
            <v>23900000</v>
          </cell>
          <cell r="J398">
            <v>410600</v>
          </cell>
        </row>
        <row r="399">
          <cell r="I399">
            <v>26800000</v>
          </cell>
          <cell r="J399">
            <v>360200</v>
          </cell>
        </row>
        <row r="400">
          <cell r="I400">
            <v>11800000</v>
          </cell>
          <cell r="J400">
            <v>240101</v>
          </cell>
        </row>
        <row r="401">
          <cell r="I401">
            <v>11800000</v>
          </cell>
          <cell r="J401">
            <v>240101</v>
          </cell>
        </row>
        <row r="402">
          <cell r="I402">
            <v>11800000</v>
          </cell>
          <cell r="J402">
            <v>240101</v>
          </cell>
        </row>
        <row r="403">
          <cell r="I403">
            <v>11800000</v>
          </cell>
          <cell r="J403">
            <v>240101</v>
          </cell>
        </row>
        <row r="404">
          <cell r="I404">
            <v>11800000</v>
          </cell>
          <cell r="J404">
            <v>240101</v>
          </cell>
        </row>
        <row r="405">
          <cell r="I405">
            <v>11800000</v>
          </cell>
          <cell r="J405">
            <v>240101</v>
          </cell>
        </row>
        <row r="406">
          <cell r="I406">
            <v>11800000</v>
          </cell>
          <cell r="J406">
            <v>240101</v>
          </cell>
        </row>
        <row r="407">
          <cell r="I407">
            <v>11800000</v>
          </cell>
          <cell r="J407">
            <v>240101</v>
          </cell>
        </row>
        <row r="408">
          <cell r="I408">
            <v>11800000</v>
          </cell>
          <cell r="J408">
            <v>240101</v>
          </cell>
        </row>
        <row r="409">
          <cell r="I409">
            <v>26800000</v>
          </cell>
          <cell r="J409">
            <v>360200</v>
          </cell>
        </row>
        <row r="410">
          <cell r="I410">
            <v>11800000</v>
          </cell>
          <cell r="J410">
            <v>240101</v>
          </cell>
        </row>
        <row r="411">
          <cell r="I411">
            <v>26800000</v>
          </cell>
          <cell r="J411">
            <v>360200</v>
          </cell>
        </row>
        <row r="412">
          <cell r="I412">
            <v>23900000</v>
          </cell>
          <cell r="J412">
            <v>410600</v>
          </cell>
        </row>
        <row r="413">
          <cell r="I413">
            <v>12400000</v>
          </cell>
          <cell r="J413">
            <v>270108</v>
          </cell>
        </row>
        <row r="414">
          <cell r="I414">
            <v>11100000</v>
          </cell>
          <cell r="J414">
            <v>150112</v>
          </cell>
        </row>
        <row r="415">
          <cell r="I415">
            <v>12200000</v>
          </cell>
          <cell r="J415">
            <v>250101</v>
          </cell>
        </row>
        <row r="416">
          <cell r="I416">
            <v>26800000</v>
          </cell>
          <cell r="J416">
            <v>360200</v>
          </cell>
        </row>
        <row r="417">
          <cell r="I417">
            <v>923272193</v>
          </cell>
          <cell r="J417">
            <v>131401</v>
          </cell>
        </row>
        <row r="418">
          <cell r="I418">
            <v>26800000</v>
          </cell>
          <cell r="J418">
            <v>360200</v>
          </cell>
        </row>
        <row r="419">
          <cell r="I419">
            <v>11100000</v>
          </cell>
          <cell r="J419">
            <v>150101</v>
          </cell>
        </row>
        <row r="420">
          <cell r="I420">
            <v>12200000</v>
          </cell>
          <cell r="J420">
            <v>250101</v>
          </cell>
        </row>
        <row r="421">
          <cell r="I421">
            <v>11800000</v>
          </cell>
          <cell r="J421">
            <v>240101</v>
          </cell>
        </row>
        <row r="422">
          <cell r="I422">
            <v>12400000</v>
          </cell>
          <cell r="J422">
            <v>270102</v>
          </cell>
        </row>
        <row r="423">
          <cell r="I423">
            <v>12200000</v>
          </cell>
          <cell r="J423">
            <v>250101</v>
          </cell>
        </row>
        <row r="424">
          <cell r="I424">
            <v>910300000</v>
          </cell>
          <cell r="J424">
            <v>130113</v>
          </cell>
        </row>
        <row r="425">
          <cell r="I425">
            <v>26800000</v>
          </cell>
          <cell r="J425">
            <v>360200</v>
          </cell>
        </row>
        <row r="426">
          <cell r="I426">
            <v>13700000</v>
          </cell>
          <cell r="J426">
            <v>290101</v>
          </cell>
        </row>
        <row r="427">
          <cell r="I427">
            <v>11800000</v>
          </cell>
          <cell r="J427">
            <v>240101</v>
          </cell>
        </row>
        <row r="428">
          <cell r="I428">
            <v>11800000</v>
          </cell>
          <cell r="J428">
            <v>240101</v>
          </cell>
        </row>
        <row r="429">
          <cell r="I429">
            <v>13700000</v>
          </cell>
          <cell r="J429">
            <v>290101</v>
          </cell>
        </row>
        <row r="430">
          <cell r="I430">
            <v>11800000</v>
          </cell>
          <cell r="J430">
            <v>240101</v>
          </cell>
        </row>
        <row r="431">
          <cell r="I431">
            <v>11800000</v>
          </cell>
          <cell r="J431">
            <v>240101</v>
          </cell>
        </row>
        <row r="432">
          <cell r="I432">
            <v>11800000</v>
          </cell>
          <cell r="J432">
            <v>240101</v>
          </cell>
        </row>
        <row r="433">
          <cell r="I433">
            <v>26800000</v>
          </cell>
          <cell r="J433">
            <v>360200</v>
          </cell>
        </row>
        <row r="434">
          <cell r="I434">
            <v>26800000</v>
          </cell>
          <cell r="J434">
            <v>360200</v>
          </cell>
        </row>
        <row r="435">
          <cell r="I435">
            <v>26800000</v>
          </cell>
          <cell r="J435">
            <v>360200</v>
          </cell>
        </row>
        <row r="436">
          <cell r="I436">
            <v>11800000</v>
          </cell>
          <cell r="J436">
            <v>240101</v>
          </cell>
        </row>
        <row r="437">
          <cell r="I437">
            <v>11800000</v>
          </cell>
          <cell r="J437">
            <v>240101</v>
          </cell>
        </row>
        <row r="438">
          <cell r="I438">
            <v>11800000</v>
          </cell>
          <cell r="J438">
            <v>240101</v>
          </cell>
        </row>
        <row r="439">
          <cell r="I439">
            <v>11800000</v>
          </cell>
          <cell r="J439">
            <v>240101</v>
          </cell>
        </row>
        <row r="440">
          <cell r="I440">
            <v>26800000</v>
          </cell>
          <cell r="J440">
            <v>360200</v>
          </cell>
        </row>
        <row r="441">
          <cell r="I441">
            <v>923272193</v>
          </cell>
          <cell r="J441">
            <v>131401</v>
          </cell>
        </row>
        <row r="442">
          <cell r="I442">
            <v>11800000</v>
          </cell>
          <cell r="J442">
            <v>240101</v>
          </cell>
        </row>
        <row r="443">
          <cell r="I443">
            <v>11800000</v>
          </cell>
          <cell r="J443">
            <v>240101</v>
          </cell>
        </row>
        <row r="444">
          <cell r="I444">
            <v>26800000</v>
          </cell>
          <cell r="J444">
            <v>360200</v>
          </cell>
        </row>
        <row r="445">
          <cell r="I445">
            <v>11100000</v>
          </cell>
          <cell r="J445">
            <v>150112</v>
          </cell>
        </row>
        <row r="446">
          <cell r="I446">
            <v>12400000</v>
          </cell>
          <cell r="J446">
            <v>270108</v>
          </cell>
        </row>
        <row r="447">
          <cell r="I447">
            <v>12400000</v>
          </cell>
          <cell r="J447">
            <v>270108</v>
          </cell>
        </row>
        <row r="448">
          <cell r="I448">
            <v>11100000</v>
          </cell>
          <cell r="J448">
            <v>150103</v>
          </cell>
        </row>
        <row r="449">
          <cell r="I449">
            <v>12200000</v>
          </cell>
          <cell r="J449">
            <v>250101</v>
          </cell>
        </row>
        <row r="450">
          <cell r="I450">
            <v>11100000</v>
          </cell>
          <cell r="J450">
            <v>150103</v>
          </cell>
        </row>
        <row r="451">
          <cell r="I451">
            <v>26800000</v>
          </cell>
          <cell r="J451">
            <v>360200</v>
          </cell>
        </row>
        <row r="452">
          <cell r="I452">
            <v>26800000</v>
          </cell>
          <cell r="J452">
            <v>360200</v>
          </cell>
        </row>
        <row r="453">
          <cell r="I453">
            <v>12400000</v>
          </cell>
          <cell r="J453">
            <v>270102</v>
          </cell>
        </row>
        <row r="454">
          <cell r="I454">
            <v>12200000</v>
          </cell>
          <cell r="J454">
            <v>250101</v>
          </cell>
        </row>
        <row r="455">
          <cell r="I455">
            <v>11800000</v>
          </cell>
          <cell r="J455">
            <v>240101</v>
          </cell>
        </row>
        <row r="456">
          <cell r="I456">
            <v>12200000</v>
          </cell>
          <cell r="J456">
            <v>250101</v>
          </cell>
        </row>
        <row r="457">
          <cell r="I457">
            <v>26800000</v>
          </cell>
          <cell r="J457">
            <v>360200</v>
          </cell>
        </row>
        <row r="458">
          <cell r="I458">
            <v>26800000</v>
          </cell>
          <cell r="J458">
            <v>360200</v>
          </cell>
        </row>
        <row r="459">
          <cell r="I459">
            <v>11800000</v>
          </cell>
          <cell r="J459">
            <v>240101</v>
          </cell>
        </row>
        <row r="460">
          <cell r="I460">
            <v>26800000</v>
          </cell>
          <cell r="J460">
            <v>360200</v>
          </cell>
        </row>
        <row r="461">
          <cell r="I461">
            <v>26800000</v>
          </cell>
          <cell r="J461">
            <v>360200</v>
          </cell>
        </row>
        <row r="462">
          <cell r="I462">
            <v>26800000</v>
          </cell>
          <cell r="J462">
            <v>360200</v>
          </cell>
        </row>
        <row r="463">
          <cell r="I463">
            <v>11100000</v>
          </cell>
          <cell r="J463">
            <v>150101</v>
          </cell>
        </row>
        <row r="464">
          <cell r="I464">
            <v>11800000</v>
          </cell>
          <cell r="J464">
            <v>240101</v>
          </cell>
        </row>
        <row r="465">
          <cell r="I465">
            <v>26800000</v>
          </cell>
          <cell r="J465">
            <v>360200</v>
          </cell>
        </row>
        <row r="466">
          <cell r="I466">
            <v>26800000</v>
          </cell>
          <cell r="J466">
            <v>360200</v>
          </cell>
        </row>
        <row r="467">
          <cell r="I467">
            <v>11800000</v>
          </cell>
          <cell r="J467">
            <v>240101</v>
          </cell>
        </row>
        <row r="468">
          <cell r="I468">
            <v>23900000</v>
          </cell>
          <cell r="J468">
            <v>410600</v>
          </cell>
        </row>
        <row r="469">
          <cell r="I469">
            <v>23900000</v>
          </cell>
          <cell r="J469">
            <v>410600</v>
          </cell>
        </row>
        <row r="470">
          <cell r="I470">
            <v>12200000</v>
          </cell>
          <cell r="J470">
            <v>250101</v>
          </cell>
        </row>
        <row r="471">
          <cell r="I471">
            <v>11100000</v>
          </cell>
          <cell r="J471">
            <v>150112</v>
          </cell>
        </row>
        <row r="472">
          <cell r="I472">
            <v>26800000</v>
          </cell>
          <cell r="J472">
            <v>360200</v>
          </cell>
        </row>
        <row r="473">
          <cell r="I473">
            <v>26800000</v>
          </cell>
          <cell r="J473">
            <v>360200</v>
          </cell>
        </row>
        <row r="474">
          <cell r="I474">
            <v>11800000</v>
          </cell>
          <cell r="J474">
            <v>240101</v>
          </cell>
        </row>
        <row r="475">
          <cell r="I475">
            <v>26800000</v>
          </cell>
          <cell r="J475">
            <v>360200</v>
          </cell>
        </row>
        <row r="476">
          <cell r="I476">
            <v>11800000</v>
          </cell>
          <cell r="J476">
            <v>240101</v>
          </cell>
        </row>
        <row r="477">
          <cell r="I477">
            <v>11800000</v>
          </cell>
          <cell r="J477">
            <v>240101</v>
          </cell>
        </row>
        <row r="478">
          <cell r="I478">
            <v>11800000</v>
          </cell>
          <cell r="J478">
            <v>240101</v>
          </cell>
        </row>
        <row r="479">
          <cell r="I479">
            <v>11800000</v>
          </cell>
          <cell r="J479">
            <v>240101</v>
          </cell>
        </row>
        <row r="480">
          <cell r="I480">
            <v>11800000</v>
          </cell>
          <cell r="J480">
            <v>240101</v>
          </cell>
        </row>
        <row r="481">
          <cell r="I481">
            <v>11800000</v>
          </cell>
          <cell r="J481">
            <v>240101</v>
          </cell>
        </row>
        <row r="482">
          <cell r="I482">
            <v>11100000</v>
          </cell>
          <cell r="J482">
            <v>150101</v>
          </cell>
        </row>
        <row r="483">
          <cell r="I483">
            <v>11800000</v>
          </cell>
          <cell r="J483">
            <v>240101</v>
          </cell>
        </row>
        <row r="484">
          <cell r="I484">
            <v>26800000</v>
          </cell>
          <cell r="J484">
            <v>360200</v>
          </cell>
        </row>
        <row r="485">
          <cell r="I485">
            <v>26800000</v>
          </cell>
          <cell r="J485">
            <v>360200</v>
          </cell>
        </row>
        <row r="486">
          <cell r="I486">
            <v>11100000</v>
          </cell>
          <cell r="J486">
            <v>150101</v>
          </cell>
        </row>
        <row r="487">
          <cell r="I487">
            <v>23900000</v>
          </cell>
          <cell r="J487">
            <v>410600</v>
          </cell>
        </row>
        <row r="488">
          <cell r="I488">
            <v>23900000</v>
          </cell>
          <cell r="J488">
            <v>410600</v>
          </cell>
        </row>
        <row r="489">
          <cell r="I489">
            <v>11100000</v>
          </cell>
          <cell r="J489">
            <v>150112</v>
          </cell>
        </row>
        <row r="490">
          <cell r="I490">
            <v>11800000</v>
          </cell>
          <cell r="J490">
            <v>240101</v>
          </cell>
        </row>
        <row r="491">
          <cell r="I491">
            <v>11800000</v>
          </cell>
          <cell r="J491">
            <v>240101</v>
          </cell>
        </row>
        <row r="492">
          <cell r="I492">
            <v>11100000</v>
          </cell>
          <cell r="J492">
            <v>150101</v>
          </cell>
        </row>
        <row r="493">
          <cell r="I493">
            <v>11800000</v>
          </cell>
          <cell r="J493">
            <v>240101</v>
          </cell>
        </row>
        <row r="494">
          <cell r="I494">
            <v>11500000</v>
          </cell>
          <cell r="J494">
            <v>130101</v>
          </cell>
        </row>
        <row r="495">
          <cell r="I495">
            <v>11800000</v>
          </cell>
          <cell r="J495">
            <v>240101</v>
          </cell>
        </row>
        <row r="496">
          <cell r="I496">
            <v>96400000</v>
          </cell>
          <cell r="J496">
            <v>370101</v>
          </cell>
        </row>
        <row r="497">
          <cell r="I497">
            <v>96400000</v>
          </cell>
          <cell r="J497">
            <v>370101</v>
          </cell>
        </row>
        <row r="498">
          <cell r="I498">
            <v>11800000</v>
          </cell>
          <cell r="J498">
            <v>240101</v>
          </cell>
        </row>
        <row r="499">
          <cell r="I499">
            <v>11100000</v>
          </cell>
          <cell r="J499">
            <v>150101</v>
          </cell>
        </row>
        <row r="500">
          <cell r="I500">
            <v>11800000</v>
          </cell>
          <cell r="J500">
            <v>240101</v>
          </cell>
        </row>
        <row r="501">
          <cell r="I501">
            <v>26800000</v>
          </cell>
          <cell r="J501">
            <v>360200</v>
          </cell>
        </row>
        <row r="502">
          <cell r="I502">
            <v>12400000</v>
          </cell>
          <cell r="J502">
            <v>270102</v>
          </cell>
        </row>
        <row r="503">
          <cell r="I503">
            <v>12400000</v>
          </cell>
          <cell r="J503">
            <v>270102</v>
          </cell>
        </row>
        <row r="504">
          <cell r="I504">
            <v>12400000</v>
          </cell>
          <cell r="J504">
            <v>270102</v>
          </cell>
        </row>
        <row r="505">
          <cell r="I505">
            <v>13700000</v>
          </cell>
          <cell r="J505">
            <v>290101</v>
          </cell>
        </row>
        <row r="506">
          <cell r="I506">
            <v>26800000</v>
          </cell>
          <cell r="J506">
            <v>360200</v>
          </cell>
        </row>
        <row r="507">
          <cell r="I507">
            <v>26800000</v>
          </cell>
          <cell r="J507">
            <v>360200</v>
          </cell>
        </row>
        <row r="508">
          <cell r="I508">
            <v>11800000</v>
          </cell>
          <cell r="J508">
            <v>240101</v>
          </cell>
        </row>
        <row r="509">
          <cell r="I509">
            <v>11800000</v>
          </cell>
          <cell r="J509">
            <v>240101</v>
          </cell>
        </row>
        <row r="510">
          <cell r="I510">
            <v>11800000</v>
          </cell>
          <cell r="J510">
            <v>240101</v>
          </cell>
        </row>
        <row r="511">
          <cell r="I511">
            <v>12200000</v>
          </cell>
          <cell r="J511">
            <v>250101</v>
          </cell>
        </row>
        <row r="512">
          <cell r="I512">
            <v>923272421</v>
          </cell>
          <cell r="J512">
            <v>190101</v>
          </cell>
        </row>
        <row r="513">
          <cell r="I513">
            <v>23900000</v>
          </cell>
          <cell r="J513">
            <v>410600</v>
          </cell>
        </row>
        <row r="514">
          <cell r="I514">
            <v>26800000</v>
          </cell>
          <cell r="J514">
            <v>360200</v>
          </cell>
        </row>
        <row r="515">
          <cell r="I515">
            <v>11800000</v>
          </cell>
          <cell r="J515">
            <v>240101</v>
          </cell>
        </row>
        <row r="516">
          <cell r="I516">
            <v>923272193</v>
          </cell>
          <cell r="J516">
            <v>131401</v>
          </cell>
        </row>
        <row r="517">
          <cell r="I517">
            <v>13700000</v>
          </cell>
          <cell r="J517">
            <v>290101</v>
          </cell>
        </row>
        <row r="518">
          <cell r="I518">
            <v>96400000</v>
          </cell>
          <cell r="J518">
            <v>370101</v>
          </cell>
        </row>
        <row r="519">
          <cell r="I519">
            <v>11800000</v>
          </cell>
          <cell r="J519">
            <v>240101</v>
          </cell>
        </row>
        <row r="520">
          <cell r="I520">
            <v>12200000</v>
          </cell>
          <cell r="J520">
            <v>250101</v>
          </cell>
        </row>
        <row r="521">
          <cell r="I521">
            <v>12400000</v>
          </cell>
          <cell r="J521">
            <v>270102</v>
          </cell>
        </row>
        <row r="522">
          <cell r="I522">
            <v>11800000</v>
          </cell>
          <cell r="J522">
            <v>240101</v>
          </cell>
        </row>
        <row r="523">
          <cell r="I523">
            <v>11800000</v>
          </cell>
          <cell r="J523">
            <v>240101</v>
          </cell>
        </row>
        <row r="524">
          <cell r="I524">
            <v>11800000</v>
          </cell>
          <cell r="J524">
            <v>240101</v>
          </cell>
        </row>
        <row r="525">
          <cell r="I525">
            <v>23500000</v>
          </cell>
          <cell r="J525">
            <v>240200</v>
          </cell>
        </row>
        <row r="526">
          <cell r="I526">
            <v>23500000</v>
          </cell>
          <cell r="J526">
            <v>240200</v>
          </cell>
        </row>
        <row r="527">
          <cell r="I527">
            <v>11800000</v>
          </cell>
          <cell r="J527">
            <v>240101</v>
          </cell>
        </row>
        <row r="528">
          <cell r="I528">
            <v>11800000</v>
          </cell>
          <cell r="J528">
            <v>240101</v>
          </cell>
        </row>
        <row r="529">
          <cell r="I529">
            <v>11800000</v>
          </cell>
          <cell r="J529">
            <v>240101</v>
          </cell>
        </row>
        <row r="530">
          <cell r="I530">
            <v>11800000</v>
          </cell>
          <cell r="J530">
            <v>240101</v>
          </cell>
        </row>
        <row r="531">
          <cell r="I531">
            <v>11800000</v>
          </cell>
          <cell r="J531">
            <v>240101</v>
          </cell>
        </row>
        <row r="532">
          <cell r="I532">
            <v>11800000</v>
          </cell>
          <cell r="J532">
            <v>240101</v>
          </cell>
        </row>
        <row r="533">
          <cell r="I533">
            <v>11800000</v>
          </cell>
          <cell r="J533">
            <v>240101</v>
          </cell>
        </row>
        <row r="534">
          <cell r="I534">
            <v>26800000</v>
          </cell>
          <cell r="J534">
            <v>360200</v>
          </cell>
        </row>
        <row r="535">
          <cell r="I535">
            <v>13700000</v>
          </cell>
          <cell r="J535">
            <v>290101</v>
          </cell>
        </row>
        <row r="536">
          <cell r="I536">
            <v>11800000</v>
          </cell>
          <cell r="J536">
            <v>240101</v>
          </cell>
        </row>
        <row r="537">
          <cell r="I537">
            <v>80200000</v>
          </cell>
          <cell r="J537">
            <v>340101</v>
          </cell>
        </row>
        <row r="538">
          <cell r="I538">
            <v>80200000</v>
          </cell>
          <cell r="J538">
            <v>340101</v>
          </cell>
        </row>
        <row r="539">
          <cell r="I539">
            <v>11800000</v>
          </cell>
          <cell r="J539">
            <v>240101</v>
          </cell>
        </row>
        <row r="540">
          <cell r="I540">
            <v>26800000</v>
          </cell>
          <cell r="J540">
            <v>360200</v>
          </cell>
        </row>
        <row r="541">
          <cell r="I541">
            <v>11800000</v>
          </cell>
          <cell r="J541">
            <v>240101</v>
          </cell>
        </row>
        <row r="542">
          <cell r="I542">
            <v>11800000</v>
          </cell>
          <cell r="J542">
            <v>240101</v>
          </cell>
        </row>
        <row r="543">
          <cell r="I543">
            <v>11800000</v>
          </cell>
          <cell r="J543">
            <v>240101</v>
          </cell>
        </row>
        <row r="544">
          <cell r="I544">
            <v>13700000</v>
          </cell>
          <cell r="J544">
            <v>290101</v>
          </cell>
        </row>
        <row r="545">
          <cell r="I545">
            <v>11100000</v>
          </cell>
          <cell r="J545">
            <v>150112</v>
          </cell>
        </row>
        <row r="546">
          <cell r="I546">
            <v>11100000</v>
          </cell>
          <cell r="J546">
            <v>150112</v>
          </cell>
        </row>
        <row r="547">
          <cell r="I547">
            <v>923272421</v>
          </cell>
          <cell r="J547">
            <v>190101</v>
          </cell>
        </row>
        <row r="548">
          <cell r="I548">
            <v>96400000</v>
          </cell>
          <cell r="J548">
            <v>370101</v>
          </cell>
        </row>
        <row r="549">
          <cell r="I549">
            <v>96400000</v>
          </cell>
          <cell r="J549">
            <v>370101</v>
          </cell>
        </row>
        <row r="550">
          <cell r="I550">
            <v>12400000</v>
          </cell>
          <cell r="J550">
            <v>270108</v>
          </cell>
        </row>
        <row r="551">
          <cell r="I551">
            <v>23900000</v>
          </cell>
          <cell r="J551">
            <v>410600</v>
          </cell>
        </row>
        <row r="552">
          <cell r="I552">
            <v>11100000</v>
          </cell>
          <cell r="J552">
            <v>150101</v>
          </cell>
        </row>
        <row r="553">
          <cell r="I553">
            <v>11800000</v>
          </cell>
          <cell r="J553">
            <v>240101</v>
          </cell>
        </row>
        <row r="554">
          <cell r="I554">
            <v>11100000</v>
          </cell>
          <cell r="J554">
            <v>150101</v>
          </cell>
        </row>
        <row r="555">
          <cell r="I555">
            <v>923272193</v>
          </cell>
          <cell r="J555">
            <v>131401</v>
          </cell>
        </row>
        <row r="556">
          <cell r="I556">
            <v>11100000</v>
          </cell>
          <cell r="J556">
            <v>150112</v>
          </cell>
        </row>
        <row r="557">
          <cell r="I557">
            <v>923272421</v>
          </cell>
          <cell r="J557">
            <v>190101</v>
          </cell>
        </row>
        <row r="558">
          <cell r="I558">
            <v>821500000</v>
          </cell>
          <cell r="J558">
            <v>410101</v>
          </cell>
        </row>
        <row r="559">
          <cell r="I559">
            <v>11100000</v>
          </cell>
          <cell r="J559">
            <v>150103</v>
          </cell>
        </row>
        <row r="560">
          <cell r="I560">
            <v>11800000</v>
          </cell>
          <cell r="J560">
            <v>240101</v>
          </cell>
        </row>
        <row r="561">
          <cell r="I561">
            <v>11800000</v>
          </cell>
          <cell r="J561">
            <v>240101</v>
          </cell>
        </row>
        <row r="562">
          <cell r="I562">
            <v>11800000</v>
          </cell>
          <cell r="J562">
            <v>240101</v>
          </cell>
        </row>
        <row r="563">
          <cell r="I563">
            <v>11800000</v>
          </cell>
          <cell r="J563">
            <v>240101</v>
          </cell>
        </row>
        <row r="564">
          <cell r="I564">
            <v>11800000</v>
          </cell>
          <cell r="J564">
            <v>240101</v>
          </cell>
        </row>
        <row r="565">
          <cell r="I565">
            <v>11800000</v>
          </cell>
          <cell r="J565">
            <v>240101</v>
          </cell>
        </row>
        <row r="566">
          <cell r="I566">
            <v>11000000</v>
          </cell>
          <cell r="J566">
            <v>150103</v>
          </cell>
        </row>
        <row r="567">
          <cell r="I567">
            <v>11000000</v>
          </cell>
          <cell r="J567">
            <v>150103</v>
          </cell>
        </row>
        <row r="568">
          <cell r="I568">
            <v>11000000</v>
          </cell>
          <cell r="J568">
            <v>150103</v>
          </cell>
        </row>
        <row r="569">
          <cell r="I569">
            <v>11800000</v>
          </cell>
          <cell r="J569">
            <v>240101</v>
          </cell>
        </row>
        <row r="570">
          <cell r="I570">
            <v>11100000</v>
          </cell>
          <cell r="J570">
            <v>150112</v>
          </cell>
        </row>
        <row r="571">
          <cell r="I571">
            <v>96400000</v>
          </cell>
          <cell r="J571">
            <v>370101</v>
          </cell>
        </row>
        <row r="572">
          <cell r="I572">
            <v>11800000</v>
          </cell>
          <cell r="J572">
            <v>240101</v>
          </cell>
        </row>
        <row r="573">
          <cell r="I573">
            <v>923272193</v>
          </cell>
          <cell r="J573">
            <v>131401</v>
          </cell>
        </row>
        <row r="574">
          <cell r="I574">
            <v>23900000</v>
          </cell>
          <cell r="J574">
            <v>410600</v>
          </cell>
        </row>
        <row r="575">
          <cell r="I575">
            <v>11100000</v>
          </cell>
          <cell r="J575">
            <v>150101</v>
          </cell>
        </row>
        <row r="576">
          <cell r="I576">
            <v>96400000</v>
          </cell>
          <cell r="J576">
            <v>370101</v>
          </cell>
        </row>
        <row r="577">
          <cell r="I577">
            <v>11800000</v>
          </cell>
          <cell r="J577">
            <v>240101</v>
          </cell>
        </row>
        <row r="578">
          <cell r="I578">
            <v>11800000</v>
          </cell>
          <cell r="J578">
            <v>240101</v>
          </cell>
        </row>
        <row r="579">
          <cell r="I579">
            <v>11800000</v>
          </cell>
          <cell r="J579">
            <v>240101</v>
          </cell>
        </row>
        <row r="580">
          <cell r="I580">
            <v>11800000</v>
          </cell>
          <cell r="J580">
            <v>240101</v>
          </cell>
        </row>
        <row r="581">
          <cell r="I581">
            <v>23500000</v>
          </cell>
          <cell r="J581">
            <v>240200</v>
          </cell>
        </row>
        <row r="582">
          <cell r="I582">
            <v>923272421</v>
          </cell>
          <cell r="J582">
            <v>190101</v>
          </cell>
        </row>
        <row r="583">
          <cell r="I583">
            <v>11800000</v>
          </cell>
          <cell r="J583">
            <v>240101</v>
          </cell>
        </row>
        <row r="584">
          <cell r="I584">
            <v>11800000</v>
          </cell>
          <cell r="J584">
            <v>240101</v>
          </cell>
        </row>
        <row r="585">
          <cell r="I585">
            <v>11800000</v>
          </cell>
          <cell r="J585">
            <v>240101</v>
          </cell>
        </row>
        <row r="586">
          <cell r="I586">
            <v>11800000</v>
          </cell>
          <cell r="J586">
            <v>240101</v>
          </cell>
        </row>
        <row r="587">
          <cell r="I587">
            <v>11500000</v>
          </cell>
          <cell r="J587">
            <v>130101</v>
          </cell>
        </row>
        <row r="588">
          <cell r="I588">
            <v>11800000</v>
          </cell>
          <cell r="J588">
            <v>240101</v>
          </cell>
        </row>
        <row r="589">
          <cell r="I589">
            <v>11100000</v>
          </cell>
          <cell r="J589">
            <v>150101</v>
          </cell>
        </row>
        <row r="590">
          <cell r="I590">
            <v>23900000</v>
          </cell>
          <cell r="J590">
            <v>410600</v>
          </cell>
        </row>
        <row r="591">
          <cell r="I591">
            <v>11800000</v>
          </cell>
          <cell r="J591">
            <v>240101</v>
          </cell>
        </row>
        <row r="592">
          <cell r="I592">
            <v>923272193</v>
          </cell>
          <cell r="J592">
            <v>131401</v>
          </cell>
        </row>
        <row r="593">
          <cell r="I593">
            <v>11800000</v>
          </cell>
          <cell r="J593">
            <v>240101</v>
          </cell>
        </row>
        <row r="594">
          <cell r="I594">
            <v>11800000</v>
          </cell>
          <cell r="J594">
            <v>240101</v>
          </cell>
        </row>
        <row r="595">
          <cell r="I595">
            <v>11800000</v>
          </cell>
          <cell r="J595">
            <v>240101</v>
          </cell>
        </row>
        <row r="596">
          <cell r="I596">
            <v>11800000</v>
          </cell>
          <cell r="J596">
            <v>240101</v>
          </cell>
        </row>
        <row r="597">
          <cell r="I597">
            <v>23900000</v>
          </cell>
          <cell r="J597">
            <v>410600</v>
          </cell>
        </row>
        <row r="598">
          <cell r="I598">
            <v>12200000</v>
          </cell>
          <cell r="J598">
            <v>250101</v>
          </cell>
        </row>
        <row r="599">
          <cell r="I599">
            <v>26800000</v>
          </cell>
          <cell r="J599">
            <v>360200</v>
          </cell>
        </row>
        <row r="600">
          <cell r="I600">
            <v>26800000</v>
          </cell>
          <cell r="J600">
            <v>360200</v>
          </cell>
        </row>
        <row r="601">
          <cell r="I601">
            <v>26800000</v>
          </cell>
          <cell r="J601">
            <v>360200</v>
          </cell>
        </row>
        <row r="602">
          <cell r="I602">
            <v>10900000</v>
          </cell>
          <cell r="J602">
            <v>170101</v>
          </cell>
        </row>
        <row r="603">
          <cell r="I603">
            <v>23500000</v>
          </cell>
          <cell r="J603">
            <v>240200</v>
          </cell>
        </row>
        <row r="604">
          <cell r="I604">
            <v>11800000</v>
          </cell>
          <cell r="J604">
            <v>240101</v>
          </cell>
        </row>
        <row r="605">
          <cell r="I605">
            <v>96400000</v>
          </cell>
          <cell r="J605">
            <v>370101</v>
          </cell>
        </row>
        <row r="606">
          <cell r="I606">
            <v>11800000</v>
          </cell>
          <cell r="J606">
            <v>240101</v>
          </cell>
        </row>
        <row r="608">
          <cell r="I608">
            <v>96400000</v>
          </cell>
          <cell r="J608">
            <v>370101</v>
          </cell>
        </row>
        <row r="609">
          <cell r="I609">
            <v>12400000</v>
          </cell>
          <cell r="J609">
            <v>270102</v>
          </cell>
        </row>
        <row r="610">
          <cell r="I610">
            <v>12400000</v>
          </cell>
          <cell r="J610">
            <v>270102</v>
          </cell>
        </row>
        <row r="611">
          <cell r="I611">
            <v>12400000</v>
          </cell>
          <cell r="J611">
            <v>270102</v>
          </cell>
        </row>
        <row r="612">
          <cell r="I612">
            <v>12400000</v>
          </cell>
          <cell r="J612">
            <v>270102</v>
          </cell>
        </row>
        <row r="613">
          <cell r="I613">
            <v>12400000</v>
          </cell>
          <cell r="J613">
            <v>270102</v>
          </cell>
        </row>
        <row r="614">
          <cell r="I614">
            <v>12400000</v>
          </cell>
          <cell r="J614">
            <v>270102</v>
          </cell>
        </row>
        <row r="615">
          <cell r="I615">
            <v>12400000</v>
          </cell>
          <cell r="J615">
            <v>270102</v>
          </cell>
        </row>
        <row r="616">
          <cell r="I616">
            <v>12400000</v>
          </cell>
          <cell r="J616">
            <v>270102</v>
          </cell>
        </row>
        <row r="617">
          <cell r="I617">
            <v>12400000</v>
          </cell>
          <cell r="J617">
            <v>270102</v>
          </cell>
        </row>
        <row r="618">
          <cell r="I618">
            <v>11100000</v>
          </cell>
          <cell r="J618">
            <v>150112</v>
          </cell>
        </row>
        <row r="619">
          <cell r="I619">
            <v>26800000</v>
          </cell>
          <cell r="J619">
            <v>360200</v>
          </cell>
        </row>
        <row r="620">
          <cell r="I620">
            <v>96400000</v>
          </cell>
          <cell r="J620">
            <v>370101</v>
          </cell>
        </row>
        <row r="621">
          <cell r="I621">
            <v>26800000</v>
          </cell>
          <cell r="J621">
            <v>360200</v>
          </cell>
        </row>
        <row r="622">
          <cell r="I622">
            <v>923272193</v>
          </cell>
          <cell r="J622">
            <v>131401</v>
          </cell>
        </row>
        <row r="623">
          <cell r="I623">
            <v>11800000</v>
          </cell>
          <cell r="J623">
            <v>240101</v>
          </cell>
        </row>
        <row r="624">
          <cell r="I624">
            <v>96400000</v>
          </cell>
          <cell r="J624">
            <v>370101</v>
          </cell>
        </row>
        <row r="625">
          <cell r="I625">
            <v>96400000</v>
          </cell>
          <cell r="J625">
            <v>370101</v>
          </cell>
        </row>
        <row r="626">
          <cell r="I626">
            <v>12800000</v>
          </cell>
          <cell r="J626">
            <v>350300</v>
          </cell>
        </row>
        <row r="627">
          <cell r="I627">
            <v>12800000</v>
          </cell>
          <cell r="J627">
            <v>350300</v>
          </cell>
        </row>
        <row r="628">
          <cell r="I628">
            <v>12800000</v>
          </cell>
          <cell r="J628">
            <v>350300</v>
          </cell>
        </row>
        <row r="629">
          <cell r="I629">
            <v>12800000</v>
          </cell>
          <cell r="J629">
            <v>350300</v>
          </cell>
        </row>
        <row r="630">
          <cell r="I630">
            <v>11100000</v>
          </cell>
          <cell r="J630">
            <v>150101</v>
          </cell>
        </row>
        <row r="631">
          <cell r="I631">
            <v>12400000</v>
          </cell>
          <cell r="J631">
            <v>270102</v>
          </cell>
        </row>
        <row r="632">
          <cell r="I632">
            <v>12400000</v>
          </cell>
          <cell r="J632">
            <v>270102</v>
          </cell>
        </row>
        <row r="633">
          <cell r="I633">
            <v>12400000</v>
          </cell>
          <cell r="J633">
            <v>270102</v>
          </cell>
        </row>
        <row r="634">
          <cell r="I634">
            <v>12200000</v>
          </cell>
          <cell r="J634">
            <v>250101</v>
          </cell>
        </row>
        <row r="635">
          <cell r="I635">
            <v>11800000</v>
          </cell>
          <cell r="J635">
            <v>240101</v>
          </cell>
        </row>
        <row r="636">
          <cell r="I636">
            <v>12200000</v>
          </cell>
          <cell r="J636">
            <v>250101</v>
          </cell>
        </row>
        <row r="637">
          <cell r="I637">
            <v>923272193</v>
          </cell>
          <cell r="J637">
            <v>131401</v>
          </cell>
        </row>
        <row r="638">
          <cell r="I638">
            <v>11800000</v>
          </cell>
          <cell r="J638">
            <v>240101</v>
          </cell>
        </row>
        <row r="639">
          <cell r="I639">
            <v>11800000</v>
          </cell>
          <cell r="J639">
            <v>240101</v>
          </cell>
        </row>
        <row r="640">
          <cell r="I640">
            <v>11800000</v>
          </cell>
          <cell r="J640">
            <v>240101</v>
          </cell>
        </row>
        <row r="641">
          <cell r="I641">
            <v>11800000</v>
          </cell>
          <cell r="J641">
            <v>240101</v>
          </cell>
        </row>
        <row r="642">
          <cell r="I642">
            <v>11800000</v>
          </cell>
          <cell r="J642">
            <v>240101</v>
          </cell>
        </row>
        <row r="643">
          <cell r="I643">
            <v>11800000</v>
          </cell>
          <cell r="J643">
            <v>240101</v>
          </cell>
        </row>
        <row r="644">
          <cell r="I644">
            <v>11800000</v>
          </cell>
          <cell r="J644">
            <v>240101</v>
          </cell>
        </row>
        <row r="645">
          <cell r="I645">
            <v>11800000</v>
          </cell>
          <cell r="J645">
            <v>240101</v>
          </cell>
        </row>
        <row r="646">
          <cell r="I646">
            <v>12400000</v>
          </cell>
          <cell r="J646">
            <v>270102</v>
          </cell>
        </row>
        <row r="647">
          <cell r="I647">
            <v>26800000</v>
          </cell>
          <cell r="J647">
            <v>360200</v>
          </cell>
        </row>
        <row r="648">
          <cell r="I648">
            <v>11800000</v>
          </cell>
          <cell r="J648">
            <v>240101</v>
          </cell>
        </row>
        <row r="649">
          <cell r="I649">
            <v>11800000</v>
          </cell>
          <cell r="J649">
            <v>240101</v>
          </cell>
        </row>
        <row r="650">
          <cell r="I650">
            <v>11800000</v>
          </cell>
          <cell r="J650">
            <v>240101</v>
          </cell>
        </row>
        <row r="651">
          <cell r="I651">
            <v>11800000</v>
          </cell>
          <cell r="J651">
            <v>240101</v>
          </cell>
        </row>
        <row r="652">
          <cell r="I652">
            <v>12800000</v>
          </cell>
          <cell r="J652">
            <v>350300</v>
          </cell>
        </row>
        <row r="653">
          <cell r="I653">
            <v>11800000</v>
          </cell>
          <cell r="J653">
            <v>240101</v>
          </cell>
        </row>
        <row r="654">
          <cell r="I654">
            <v>11800000</v>
          </cell>
          <cell r="J654">
            <v>240101</v>
          </cell>
        </row>
        <row r="655">
          <cell r="I655">
            <v>12400000</v>
          </cell>
          <cell r="J655">
            <v>270102</v>
          </cell>
        </row>
        <row r="656">
          <cell r="I656">
            <v>923272193</v>
          </cell>
          <cell r="J656">
            <v>131401</v>
          </cell>
        </row>
        <row r="657">
          <cell r="I657">
            <v>96400000</v>
          </cell>
          <cell r="J657">
            <v>370101</v>
          </cell>
        </row>
        <row r="658">
          <cell r="I658">
            <v>26800000</v>
          </cell>
          <cell r="J658">
            <v>360200</v>
          </cell>
        </row>
        <row r="659">
          <cell r="I659">
            <v>11800000</v>
          </cell>
          <cell r="J659">
            <v>240101</v>
          </cell>
        </row>
        <row r="660">
          <cell r="I660">
            <v>11800000</v>
          </cell>
          <cell r="J660">
            <v>240101</v>
          </cell>
        </row>
        <row r="661">
          <cell r="I661">
            <v>11100000</v>
          </cell>
          <cell r="J661">
            <v>150112</v>
          </cell>
        </row>
        <row r="662">
          <cell r="I662">
            <v>11100000</v>
          </cell>
          <cell r="J662">
            <v>150112</v>
          </cell>
        </row>
        <row r="663">
          <cell r="I663">
            <v>12400000</v>
          </cell>
          <cell r="J663">
            <v>270102</v>
          </cell>
        </row>
        <row r="664">
          <cell r="I664">
            <v>11800000</v>
          </cell>
          <cell r="J664">
            <v>240101</v>
          </cell>
        </row>
        <row r="665">
          <cell r="I665">
            <v>11800000</v>
          </cell>
          <cell r="J665">
            <v>240101</v>
          </cell>
        </row>
        <row r="666">
          <cell r="I666">
            <v>23900000</v>
          </cell>
          <cell r="J666">
            <v>410600</v>
          </cell>
        </row>
        <row r="667">
          <cell r="I667">
            <v>923272193</v>
          </cell>
          <cell r="J667">
            <v>131401</v>
          </cell>
        </row>
        <row r="668">
          <cell r="I668">
            <v>11100000</v>
          </cell>
          <cell r="J668">
            <v>150101</v>
          </cell>
        </row>
        <row r="669">
          <cell r="I669">
            <v>11800000</v>
          </cell>
          <cell r="J669">
            <v>240101</v>
          </cell>
        </row>
        <row r="670">
          <cell r="I670">
            <v>910300000</v>
          </cell>
          <cell r="J670">
            <v>130113</v>
          </cell>
        </row>
        <row r="671">
          <cell r="I671">
            <v>12800000</v>
          </cell>
          <cell r="J671">
            <v>350300</v>
          </cell>
        </row>
        <row r="672">
          <cell r="I672">
            <v>11800000</v>
          </cell>
          <cell r="J672">
            <v>240101</v>
          </cell>
        </row>
        <row r="673">
          <cell r="I673">
            <v>13700000</v>
          </cell>
          <cell r="J673">
            <v>290101</v>
          </cell>
        </row>
        <row r="674">
          <cell r="I674">
            <v>11800000</v>
          </cell>
          <cell r="J674">
            <v>240101</v>
          </cell>
        </row>
        <row r="675">
          <cell r="I675">
            <v>12400000</v>
          </cell>
          <cell r="J675">
            <v>270102</v>
          </cell>
        </row>
        <row r="676">
          <cell r="I676">
            <v>11800000</v>
          </cell>
          <cell r="J676">
            <v>240101</v>
          </cell>
        </row>
        <row r="677">
          <cell r="I677">
            <v>923272193</v>
          </cell>
          <cell r="J677">
            <v>131401</v>
          </cell>
        </row>
        <row r="678">
          <cell r="I678">
            <v>11800000</v>
          </cell>
          <cell r="J678">
            <v>240101</v>
          </cell>
        </row>
        <row r="679">
          <cell r="I679">
            <v>11100000</v>
          </cell>
          <cell r="J679">
            <v>150112</v>
          </cell>
        </row>
        <row r="680">
          <cell r="I680">
            <v>11100000</v>
          </cell>
          <cell r="J680">
            <v>150112</v>
          </cell>
        </row>
        <row r="681">
          <cell r="I681">
            <v>13700000</v>
          </cell>
          <cell r="J681">
            <v>290101</v>
          </cell>
        </row>
        <row r="682">
          <cell r="I682">
            <v>24800000</v>
          </cell>
          <cell r="J682">
            <v>430101</v>
          </cell>
        </row>
        <row r="683">
          <cell r="I683">
            <v>24800000</v>
          </cell>
          <cell r="J683">
            <v>430101</v>
          </cell>
        </row>
        <row r="684">
          <cell r="I684">
            <v>24800000</v>
          </cell>
          <cell r="J684">
            <v>430101</v>
          </cell>
        </row>
        <row r="685">
          <cell r="I685">
            <v>11800000</v>
          </cell>
          <cell r="J685">
            <v>240101</v>
          </cell>
        </row>
        <row r="686">
          <cell r="I686">
            <v>12400000</v>
          </cell>
          <cell r="J686">
            <v>270102</v>
          </cell>
        </row>
        <row r="687">
          <cell r="I687">
            <v>12400000</v>
          </cell>
          <cell r="J687">
            <v>270102</v>
          </cell>
        </row>
        <row r="688">
          <cell r="I688">
            <v>13700000</v>
          </cell>
          <cell r="J688">
            <v>290101</v>
          </cell>
        </row>
        <row r="689">
          <cell r="I689">
            <v>26800000</v>
          </cell>
          <cell r="J689">
            <v>360200</v>
          </cell>
        </row>
        <row r="690">
          <cell r="I690">
            <v>11800000</v>
          </cell>
          <cell r="J690">
            <v>240101</v>
          </cell>
        </row>
        <row r="691">
          <cell r="I691">
            <v>11800000</v>
          </cell>
          <cell r="J691">
            <v>240101</v>
          </cell>
        </row>
        <row r="692">
          <cell r="I692">
            <v>96400000</v>
          </cell>
          <cell r="J692">
            <v>370101</v>
          </cell>
        </row>
        <row r="693">
          <cell r="I693">
            <v>96400000</v>
          </cell>
          <cell r="J693">
            <v>370101</v>
          </cell>
        </row>
        <row r="694">
          <cell r="I694">
            <v>96300000</v>
          </cell>
          <cell r="J694">
            <v>360101</v>
          </cell>
        </row>
        <row r="695">
          <cell r="I695">
            <v>11800000</v>
          </cell>
          <cell r="J695">
            <v>240101</v>
          </cell>
        </row>
        <row r="696">
          <cell r="I696">
            <v>11800000</v>
          </cell>
          <cell r="J696">
            <v>240101</v>
          </cell>
        </row>
        <row r="697">
          <cell r="I697">
            <v>96400000</v>
          </cell>
          <cell r="J697">
            <v>370101</v>
          </cell>
        </row>
        <row r="698">
          <cell r="I698">
            <v>96400000</v>
          </cell>
          <cell r="J698">
            <v>370101</v>
          </cell>
        </row>
        <row r="699">
          <cell r="I699">
            <v>11800000</v>
          </cell>
          <cell r="J699">
            <v>240101</v>
          </cell>
        </row>
        <row r="700">
          <cell r="I700">
            <v>11800000</v>
          </cell>
          <cell r="J700">
            <v>240101</v>
          </cell>
        </row>
        <row r="701">
          <cell r="I701">
            <v>12400000</v>
          </cell>
          <cell r="J701">
            <v>270102</v>
          </cell>
        </row>
        <row r="702">
          <cell r="I702">
            <v>12400000</v>
          </cell>
          <cell r="J702">
            <v>270102</v>
          </cell>
        </row>
        <row r="703">
          <cell r="I703">
            <v>11100000</v>
          </cell>
          <cell r="J703">
            <v>150112</v>
          </cell>
        </row>
        <row r="704">
          <cell r="I704">
            <v>12200000</v>
          </cell>
          <cell r="J704">
            <v>250101</v>
          </cell>
        </row>
        <row r="705">
          <cell r="I705">
            <v>12200000</v>
          </cell>
          <cell r="J705">
            <v>250101</v>
          </cell>
        </row>
        <row r="706">
          <cell r="I706">
            <v>11100000</v>
          </cell>
          <cell r="J706">
            <v>150101</v>
          </cell>
        </row>
        <row r="707">
          <cell r="I707">
            <v>26800000</v>
          </cell>
          <cell r="J707">
            <v>360200</v>
          </cell>
        </row>
        <row r="708">
          <cell r="I708">
            <v>26800000</v>
          </cell>
          <cell r="J708">
            <v>360200</v>
          </cell>
        </row>
        <row r="709">
          <cell r="I709">
            <v>11800000</v>
          </cell>
          <cell r="J709">
            <v>240101</v>
          </cell>
        </row>
        <row r="710">
          <cell r="I710">
            <v>11800000</v>
          </cell>
          <cell r="J710">
            <v>240101</v>
          </cell>
        </row>
        <row r="711">
          <cell r="I711">
            <v>11800000</v>
          </cell>
          <cell r="J711">
            <v>240101</v>
          </cell>
        </row>
        <row r="712">
          <cell r="I712">
            <v>11100000</v>
          </cell>
          <cell r="J712">
            <v>150101</v>
          </cell>
        </row>
        <row r="713">
          <cell r="I713">
            <v>26800000</v>
          </cell>
          <cell r="J713">
            <v>360200</v>
          </cell>
        </row>
        <row r="714">
          <cell r="I714">
            <v>11100000</v>
          </cell>
          <cell r="J714">
            <v>150101</v>
          </cell>
        </row>
        <row r="715">
          <cell r="I715">
            <v>923272441</v>
          </cell>
          <cell r="J715">
            <v>171600</v>
          </cell>
        </row>
        <row r="716">
          <cell r="I716">
            <v>12400000</v>
          </cell>
          <cell r="J716">
            <v>270102</v>
          </cell>
        </row>
        <row r="717">
          <cell r="I717">
            <v>923272193</v>
          </cell>
          <cell r="J717">
            <v>131401</v>
          </cell>
        </row>
        <row r="718">
          <cell r="I718">
            <v>11800000</v>
          </cell>
          <cell r="J718">
            <v>240101</v>
          </cell>
        </row>
        <row r="719">
          <cell r="I719">
            <v>11800000</v>
          </cell>
          <cell r="J719">
            <v>240101</v>
          </cell>
        </row>
        <row r="720">
          <cell r="I720">
            <v>923272711</v>
          </cell>
          <cell r="J720">
            <v>171700</v>
          </cell>
        </row>
        <row r="721">
          <cell r="I721">
            <v>923272711</v>
          </cell>
          <cell r="J721">
            <v>171700</v>
          </cell>
        </row>
        <row r="722">
          <cell r="I722">
            <v>11800000</v>
          </cell>
          <cell r="J722">
            <v>240101</v>
          </cell>
        </row>
        <row r="723">
          <cell r="I723">
            <v>26800000</v>
          </cell>
          <cell r="J723">
            <v>360200</v>
          </cell>
        </row>
        <row r="724">
          <cell r="I724">
            <v>12200000</v>
          </cell>
          <cell r="J724">
            <v>250101</v>
          </cell>
        </row>
        <row r="725">
          <cell r="I725">
            <v>11800000</v>
          </cell>
          <cell r="J725">
            <v>240101</v>
          </cell>
        </row>
        <row r="726">
          <cell r="I726">
            <v>26800000</v>
          </cell>
          <cell r="J726">
            <v>360200</v>
          </cell>
        </row>
        <row r="727">
          <cell r="I727">
            <v>11800000</v>
          </cell>
          <cell r="J727">
            <v>240101</v>
          </cell>
        </row>
        <row r="728">
          <cell r="I728">
            <v>12400000</v>
          </cell>
          <cell r="J728">
            <v>270102</v>
          </cell>
        </row>
        <row r="729">
          <cell r="I729">
            <v>11100000</v>
          </cell>
          <cell r="J729">
            <v>150112</v>
          </cell>
        </row>
        <row r="730">
          <cell r="I730">
            <v>10900000</v>
          </cell>
          <cell r="J730">
            <v>170101</v>
          </cell>
        </row>
        <row r="731">
          <cell r="I731">
            <v>26800000</v>
          </cell>
          <cell r="J731">
            <v>360200</v>
          </cell>
        </row>
        <row r="732">
          <cell r="I732">
            <v>12400000</v>
          </cell>
          <cell r="J732">
            <v>270102</v>
          </cell>
        </row>
        <row r="733">
          <cell r="I733">
            <v>12200000</v>
          </cell>
          <cell r="J733">
            <v>250101</v>
          </cell>
        </row>
        <row r="734">
          <cell r="I734">
            <v>11800000</v>
          </cell>
          <cell r="J734">
            <v>240101</v>
          </cell>
        </row>
        <row r="735">
          <cell r="I735">
            <v>13700000</v>
          </cell>
          <cell r="J735">
            <v>290101</v>
          </cell>
        </row>
        <row r="736">
          <cell r="I736">
            <v>11100000</v>
          </cell>
          <cell r="J736">
            <v>150112</v>
          </cell>
        </row>
        <row r="737">
          <cell r="I737">
            <v>11800000</v>
          </cell>
          <cell r="J737">
            <v>240101</v>
          </cell>
        </row>
        <row r="738">
          <cell r="I738">
            <v>13700000</v>
          </cell>
          <cell r="J738">
            <v>290101</v>
          </cell>
        </row>
        <row r="739">
          <cell r="I739">
            <v>11800000</v>
          </cell>
          <cell r="J739">
            <v>240101</v>
          </cell>
        </row>
        <row r="740">
          <cell r="I740">
            <v>11800000</v>
          </cell>
          <cell r="J740">
            <v>240101</v>
          </cell>
        </row>
        <row r="741">
          <cell r="I741">
            <v>11800000</v>
          </cell>
          <cell r="J741">
            <v>240101</v>
          </cell>
        </row>
        <row r="742">
          <cell r="I742">
            <v>923272421</v>
          </cell>
          <cell r="J742">
            <v>190101</v>
          </cell>
        </row>
        <row r="743">
          <cell r="I743">
            <v>11800000</v>
          </cell>
          <cell r="J743">
            <v>240101</v>
          </cell>
        </row>
        <row r="744">
          <cell r="I744">
            <v>923272711</v>
          </cell>
          <cell r="J744">
            <v>171700</v>
          </cell>
        </row>
        <row r="745">
          <cell r="I745">
            <v>11800000</v>
          </cell>
          <cell r="J745">
            <v>240101</v>
          </cell>
        </row>
        <row r="746">
          <cell r="I746">
            <v>923272441</v>
          </cell>
          <cell r="J746">
            <v>171600</v>
          </cell>
        </row>
        <row r="747">
          <cell r="I747">
            <v>11100000</v>
          </cell>
          <cell r="J747">
            <v>150101</v>
          </cell>
        </row>
        <row r="748">
          <cell r="I748">
            <v>11800000</v>
          </cell>
          <cell r="J748">
            <v>240101</v>
          </cell>
        </row>
        <row r="749">
          <cell r="I749">
            <v>11100000</v>
          </cell>
          <cell r="J749">
            <v>150112</v>
          </cell>
        </row>
        <row r="750">
          <cell r="I750">
            <v>11700000</v>
          </cell>
          <cell r="J750">
            <v>210101</v>
          </cell>
        </row>
        <row r="751">
          <cell r="I751">
            <v>11800000</v>
          </cell>
          <cell r="J751">
            <v>240101</v>
          </cell>
        </row>
        <row r="752">
          <cell r="I752">
            <v>11100000</v>
          </cell>
          <cell r="J752">
            <v>150101</v>
          </cell>
        </row>
        <row r="753">
          <cell r="I753">
            <v>12400000</v>
          </cell>
          <cell r="J753">
            <v>270102</v>
          </cell>
        </row>
        <row r="754">
          <cell r="I754">
            <v>11100000</v>
          </cell>
          <cell r="J754">
            <v>150112</v>
          </cell>
        </row>
        <row r="755">
          <cell r="I755">
            <v>11100000</v>
          </cell>
          <cell r="J755">
            <v>150112</v>
          </cell>
        </row>
        <row r="756">
          <cell r="I756">
            <v>11800000</v>
          </cell>
          <cell r="J756">
            <v>240101</v>
          </cell>
        </row>
        <row r="757">
          <cell r="I757">
            <v>11800000</v>
          </cell>
          <cell r="J757">
            <v>240101</v>
          </cell>
        </row>
        <row r="758">
          <cell r="I758">
            <v>11800000</v>
          </cell>
          <cell r="J758">
            <v>240101</v>
          </cell>
        </row>
        <row r="759">
          <cell r="I759">
            <v>11800000</v>
          </cell>
          <cell r="J759">
            <v>240101</v>
          </cell>
        </row>
        <row r="760">
          <cell r="I760">
            <v>12200000</v>
          </cell>
          <cell r="J760">
            <v>250101</v>
          </cell>
        </row>
        <row r="761">
          <cell r="I761">
            <v>11800000</v>
          </cell>
          <cell r="J761">
            <v>240101</v>
          </cell>
        </row>
        <row r="762">
          <cell r="I762">
            <v>910300000</v>
          </cell>
          <cell r="J762">
            <v>130113</v>
          </cell>
        </row>
        <row r="763">
          <cell r="I763">
            <v>96400000</v>
          </cell>
          <cell r="J763">
            <v>370101</v>
          </cell>
        </row>
        <row r="764">
          <cell r="I764">
            <v>12400000</v>
          </cell>
          <cell r="J764">
            <v>270102</v>
          </cell>
        </row>
        <row r="765">
          <cell r="I765">
            <v>14100000</v>
          </cell>
          <cell r="J765">
            <v>330101</v>
          </cell>
        </row>
        <row r="766">
          <cell r="I766">
            <v>11800000</v>
          </cell>
          <cell r="J766">
            <v>240101</v>
          </cell>
        </row>
        <row r="767">
          <cell r="I767">
            <v>11800000</v>
          </cell>
          <cell r="J767">
            <v>240101</v>
          </cell>
        </row>
        <row r="768">
          <cell r="I768">
            <v>11800000</v>
          </cell>
          <cell r="J768">
            <v>240101</v>
          </cell>
        </row>
        <row r="769">
          <cell r="I769">
            <v>11800000</v>
          </cell>
          <cell r="J769">
            <v>240101</v>
          </cell>
        </row>
        <row r="770">
          <cell r="I770">
            <v>11800000</v>
          </cell>
          <cell r="J770">
            <v>240101</v>
          </cell>
        </row>
        <row r="771">
          <cell r="I771">
            <v>96400000</v>
          </cell>
          <cell r="J771">
            <v>370101</v>
          </cell>
        </row>
        <row r="772">
          <cell r="I772">
            <v>11800000</v>
          </cell>
          <cell r="J772">
            <v>240101</v>
          </cell>
        </row>
        <row r="773">
          <cell r="I773">
            <v>96400000</v>
          </cell>
          <cell r="J773">
            <v>370101</v>
          </cell>
        </row>
        <row r="774">
          <cell r="I774">
            <v>11800000</v>
          </cell>
          <cell r="J774">
            <v>240101</v>
          </cell>
        </row>
        <row r="775">
          <cell r="I775">
            <v>11800000</v>
          </cell>
          <cell r="J775">
            <v>240101</v>
          </cell>
        </row>
        <row r="776">
          <cell r="I776">
            <v>11800000</v>
          </cell>
          <cell r="J776">
            <v>240101</v>
          </cell>
        </row>
        <row r="777">
          <cell r="I777">
            <v>11100000</v>
          </cell>
          <cell r="J777">
            <v>150101</v>
          </cell>
        </row>
        <row r="778">
          <cell r="I778">
            <v>11800000</v>
          </cell>
          <cell r="J778">
            <v>240101</v>
          </cell>
        </row>
        <row r="779">
          <cell r="I779">
            <v>11800000</v>
          </cell>
          <cell r="J779">
            <v>240101</v>
          </cell>
        </row>
        <row r="780">
          <cell r="I780">
            <v>11800000</v>
          </cell>
          <cell r="J780">
            <v>240101</v>
          </cell>
        </row>
        <row r="781">
          <cell r="I781">
            <v>11800000</v>
          </cell>
          <cell r="J781">
            <v>240101</v>
          </cell>
        </row>
        <row r="782">
          <cell r="I782">
            <v>11800000</v>
          </cell>
          <cell r="J782">
            <v>240101</v>
          </cell>
        </row>
        <row r="783">
          <cell r="I783">
            <v>11800000</v>
          </cell>
          <cell r="J783">
            <v>240101</v>
          </cell>
        </row>
        <row r="784">
          <cell r="I784">
            <v>11800000</v>
          </cell>
          <cell r="J784">
            <v>240101</v>
          </cell>
        </row>
        <row r="785">
          <cell r="I785">
            <v>11800000</v>
          </cell>
          <cell r="J785">
            <v>240101</v>
          </cell>
        </row>
        <row r="786">
          <cell r="I786">
            <v>11800000</v>
          </cell>
          <cell r="J786">
            <v>240101</v>
          </cell>
        </row>
        <row r="787">
          <cell r="I787">
            <v>11800000</v>
          </cell>
          <cell r="J787">
            <v>240101</v>
          </cell>
        </row>
        <row r="788">
          <cell r="I788">
            <v>11800000</v>
          </cell>
          <cell r="J788">
            <v>240101</v>
          </cell>
        </row>
        <row r="789">
          <cell r="I789">
            <v>11800000</v>
          </cell>
          <cell r="J789">
            <v>240101</v>
          </cell>
        </row>
        <row r="790">
          <cell r="I790">
            <v>11800000</v>
          </cell>
          <cell r="J790">
            <v>240101</v>
          </cell>
        </row>
        <row r="791">
          <cell r="I791">
            <v>11800000</v>
          </cell>
          <cell r="J791">
            <v>240101</v>
          </cell>
        </row>
        <row r="792">
          <cell r="I792">
            <v>11800000</v>
          </cell>
          <cell r="J792">
            <v>240101</v>
          </cell>
        </row>
        <row r="793">
          <cell r="I793">
            <v>11800000</v>
          </cell>
          <cell r="J793">
            <v>240101</v>
          </cell>
        </row>
        <row r="794">
          <cell r="I794">
            <v>12800000</v>
          </cell>
          <cell r="J794">
            <v>350300</v>
          </cell>
        </row>
        <row r="795">
          <cell r="I795">
            <v>11800000</v>
          </cell>
          <cell r="J795">
            <v>240101</v>
          </cell>
        </row>
        <row r="796">
          <cell r="I796">
            <v>11800000</v>
          </cell>
          <cell r="J796">
            <v>240101</v>
          </cell>
        </row>
        <row r="797">
          <cell r="I797">
            <v>11800000</v>
          </cell>
          <cell r="J797">
            <v>240101</v>
          </cell>
        </row>
        <row r="798">
          <cell r="I798">
            <v>11800000</v>
          </cell>
          <cell r="J798">
            <v>240101</v>
          </cell>
        </row>
        <row r="799">
          <cell r="I799">
            <v>11800000</v>
          </cell>
          <cell r="J799">
            <v>240101</v>
          </cell>
        </row>
        <row r="800">
          <cell r="I800">
            <v>23900000</v>
          </cell>
          <cell r="J800">
            <v>410600</v>
          </cell>
        </row>
        <row r="801">
          <cell r="I801">
            <v>11800000</v>
          </cell>
          <cell r="J801">
            <v>240101</v>
          </cell>
        </row>
        <row r="802">
          <cell r="I802">
            <v>96400000</v>
          </cell>
          <cell r="J802">
            <v>370101</v>
          </cell>
        </row>
        <row r="803">
          <cell r="I803">
            <v>12800000</v>
          </cell>
          <cell r="J803">
            <v>350300</v>
          </cell>
        </row>
        <row r="804">
          <cell r="I804">
            <v>12400000</v>
          </cell>
          <cell r="J804">
            <v>270102</v>
          </cell>
        </row>
        <row r="805">
          <cell r="I805">
            <v>96400000</v>
          </cell>
          <cell r="J805">
            <v>370101</v>
          </cell>
        </row>
        <row r="806">
          <cell r="I806">
            <v>11800000</v>
          </cell>
          <cell r="J806">
            <v>240101</v>
          </cell>
        </row>
        <row r="807">
          <cell r="I807">
            <v>11800000</v>
          </cell>
          <cell r="J807">
            <v>240101</v>
          </cell>
        </row>
        <row r="808">
          <cell r="I808">
            <v>11800000</v>
          </cell>
          <cell r="J808">
            <v>240101</v>
          </cell>
        </row>
        <row r="809">
          <cell r="I809">
            <v>11800000</v>
          </cell>
          <cell r="J809">
            <v>240101</v>
          </cell>
        </row>
        <row r="810">
          <cell r="I810">
            <v>11800000</v>
          </cell>
          <cell r="J810">
            <v>240101</v>
          </cell>
        </row>
        <row r="811">
          <cell r="I811">
            <v>11800000</v>
          </cell>
          <cell r="J811">
            <v>240101</v>
          </cell>
        </row>
        <row r="812">
          <cell r="I812">
            <v>11800000</v>
          </cell>
          <cell r="J812">
            <v>240101</v>
          </cell>
        </row>
        <row r="813">
          <cell r="I813">
            <v>11800000</v>
          </cell>
          <cell r="J813">
            <v>240101</v>
          </cell>
        </row>
        <row r="814">
          <cell r="I814">
            <v>11800000</v>
          </cell>
          <cell r="J814">
            <v>240101</v>
          </cell>
        </row>
        <row r="815">
          <cell r="I815">
            <v>11800000</v>
          </cell>
          <cell r="J815">
            <v>240101</v>
          </cell>
        </row>
        <row r="816">
          <cell r="I816">
            <v>11100000</v>
          </cell>
          <cell r="J816">
            <v>150101</v>
          </cell>
        </row>
        <row r="817">
          <cell r="I817">
            <v>12400000</v>
          </cell>
          <cell r="J817">
            <v>270102</v>
          </cell>
        </row>
        <row r="818">
          <cell r="I818">
            <v>11800000</v>
          </cell>
          <cell r="J818">
            <v>240101</v>
          </cell>
        </row>
        <row r="819">
          <cell r="I819">
            <v>11800000</v>
          </cell>
          <cell r="J819">
            <v>240101</v>
          </cell>
        </row>
        <row r="820">
          <cell r="I820">
            <v>12400000</v>
          </cell>
          <cell r="J820">
            <v>270102</v>
          </cell>
        </row>
        <row r="821">
          <cell r="I821">
            <v>11800000</v>
          </cell>
          <cell r="J821">
            <v>240101</v>
          </cell>
        </row>
        <row r="822">
          <cell r="I822">
            <v>11000000</v>
          </cell>
          <cell r="J822">
            <v>150103</v>
          </cell>
        </row>
        <row r="823">
          <cell r="I823">
            <v>11100000</v>
          </cell>
          <cell r="J823">
            <v>150101</v>
          </cell>
        </row>
        <row r="824">
          <cell r="I824">
            <v>12200000</v>
          </cell>
          <cell r="J824">
            <v>250101</v>
          </cell>
        </row>
        <row r="825">
          <cell r="I825">
            <v>11800000</v>
          </cell>
          <cell r="J825">
            <v>240101</v>
          </cell>
        </row>
        <row r="826">
          <cell r="I826">
            <v>11100000</v>
          </cell>
          <cell r="J826">
            <v>150101</v>
          </cell>
        </row>
        <row r="827">
          <cell r="I827">
            <v>11800000</v>
          </cell>
          <cell r="J827">
            <v>240101</v>
          </cell>
        </row>
        <row r="828">
          <cell r="I828">
            <v>12400000</v>
          </cell>
          <cell r="J828">
            <v>270108</v>
          </cell>
        </row>
        <row r="829">
          <cell r="I829">
            <v>11800000</v>
          </cell>
          <cell r="J829">
            <v>240101</v>
          </cell>
        </row>
        <row r="830">
          <cell r="I830">
            <v>12400000</v>
          </cell>
          <cell r="J830">
            <v>270102</v>
          </cell>
        </row>
        <row r="831">
          <cell r="I831">
            <v>11100000</v>
          </cell>
          <cell r="J831">
            <v>150112</v>
          </cell>
        </row>
        <row r="832">
          <cell r="I832">
            <v>12400000</v>
          </cell>
          <cell r="J832">
            <v>270102</v>
          </cell>
        </row>
        <row r="833">
          <cell r="I833">
            <v>12400000</v>
          </cell>
          <cell r="J833">
            <v>270102</v>
          </cell>
        </row>
        <row r="834">
          <cell r="I834">
            <v>11800000</v>
          </cell>
          <cell r="J834">
            <v>240101</v>
          </cell>
        </row>
        <row r="835">
          <cell r="I835">
            <v>26800000</v>
          </cell>
          <cell r="J835">
            <v>360200</v>
          </cell>
        </row>
        <row r="836">
          <cell r="I836">
            <v>828400000</v>
          </cell>
          <cell r="J836">
            <v>131000</v>
          </cell>
        </row>
        <row r="837">
          <cell r="I837">
            <v>12400000</v>
          </cell>
          <cell r="J837">
            <v>270102</v>
          </cell>
        </row>
        <row r="838">
          <cell r="I838">
            <v>11800000</v>
          </cell>
          <cell r="J838">
            <v>240101</v>
          </cell>
        </row>
        <row r="839">
          <cell r="I839">
            <v>828400000</v>
          </cell>
          <cell r="J839">
            <v>131000</v>
          </cell>
        </row>
        <row r="840">
          <cell r="I840">
            <v>13700000</v>
          </cell>
          <cell r="J840">
            <v>290101</v>
          </cell>
        </row>
        <row r="841">
          <cell r="I841">
            <v>923272193</v>
          </cell>
          <cell r="J841">
            <v>131401</v>
          </cell>
        </row>
        <row r="842">
          <cell r="I842">
            <v>11500000</v>
          </cell>
          <cell r="J842">
            <v>130101</v>
          </cell>
        </row>
        <row r="843">
          <cell r="I843">
            <v>23500000</v>
          </cell>
          <cell r="J843">
            <v>240200</v>
          </cell>
        </row>
        <row r="844">
          <cell r="I844">
            <v>11800000</v>
          </cell>
          <cell r="J844">
            <v>240101</v>
          </cell>
        </row>
        <row r="845">
          <cell r="I845">
            <v>12800000</v>
          </cell>
          <cell r="J845">
            <v>350300</v>
          </cell>
        </row>
        <row r="846">
          <cell r="I846">
            <v>923272193</v>
          </cell>
          <cell r="J846">
            <v>131401</v>
          </cell>
        </row>
        <row r="847">
          <cell r="I847">
            <v>13700000</v>
          </cell>
          <cell r="J847">
            <v>290101</v>
          </cell>
        </row>
        <row r="848">
          <cell r="I848">
            <v>11100000</v>
          </cell>
          <cell r="J848">
            <v>150103</v>
          </cell>
        </row>
        <row r="849">
          <cell r="I849">
            <v>12400000</v>
          </cell>
          <cell r="J849">
            <v>270102</v>
          </cell>
        </row>
        <row r="850">
          <cell r="I850">
            <v>11800000</v>
          </cell>
          <cell r="J850">
            <v>240101</v>
          </cell>
        </row>
        <row r="851">
          <cell r="I851">
            <v>10900000</v>
          </cell>
          <cell r="J851">
            <v>170101</v>
          </cell>
        </row>
        <row r="852">
          <cell r="I852">
            <v>11800000</v>
          </cell>
          <cell r="J852">
            <v>240101</v>
          </cell>
        </row>
        <row r="853">
          <cell r="I853">
            <v>11800000</v>
          </cell>
          <cell r="J853">
            <v>240101</v>
          </cell>
        </row>
        <row r="854">
          <cell r="I854">
            <v>11100000</v>
          </cell>
          <cell r="J854">
            <v>150101</v>
          </cell>
        </row>
        <row r="855">
          <cell r="I855">
            <v>11800000</v>
          </cell>
          <cell r="J855">
            <v>240101</v>
          </cell>
        </row>
        <row r="856">
          <cell r="I856">
            <v>923272711</v>
          </cell>
          <cell r="J856">
            <v>171700</v>
          </cell>
        </row>
        <row r="857">
          <cell r="I857">
            <v>923272421</v>
          </cell>
          <cell r="J857">
            <v>190101</v>
          </cell>
        </row>
        <row r="858">
          <cell r="I858">
            <v>11800000</v>
          </cell>
          <cell r="J858">
            <v>240101</v>
          </cell>
        </row>
        <row r="859">
          <cell r="I859">
            <v>11100000</v>
          </cell>
          <cell r="J859">
            <v>150103</v>
          </cell>
        </row>
        <row r="860">
          <cell r="I860">
            <v>11100000</v>
          </cell>
          <cell r="J860">
            <v>150103</v>
          </cell>
        </row>
        <row r="861">
          <cell r="I861">
            <v>12800000</v>
          </cell>
          <cell r="J861">
            <v>350300</v>
          </cell>
        </row>
        <row r="862">
          <cell r="I862">
            <v>26800000</v>
          </cell>
          <cell r="J862">
            <v>360200</v>
          </cell>
        </row>
        <row r="863">
          <cell r="I863">
            <v>11100000</v>
          </cell>
          <cell r="J863">
            <v>150103</v>
          </cell>
        </row>
        <row r="864">
          <cell r="I864">
            <v>11100000</v>
          </cell>
          <cell r="J864">
            <v>150112</v>
          </cell>
        </row>
        <row r="865">
          <cell r="I865">
            <v>96300000</v>
          </cell>
          <cell r="J865">
            <v>360101</v>
          </cell>
        </row>
        <row r="866">
          <cell r="I866">
            <v>12400000</v>
          </cell>
          <cell r="J866">
            <v>270102</v>
          </cell>
        </row>
        <row r="867">
          <cell r="I867">
            <v>923272193</v>
          </cell>
          <cell r="J867">
            <v>131401</v>
          </cell>
        </row>
        <row r="868">
          <cell r="I868">
            <v>13700000</v>
          </cell>
          <cell r="J868">
            <v>290101</v>
          </cell>
        </row>
        <row r="869">
          <cell r="I869">
            <v>923272711</v>
          </cell>
          <cell r="J869">
            <v>171700</v>
          </cell>
        </row>
        <row r="870">
          <cell r="I870">
            <v>11100000</v>
          </cell>
          <cell r="J870">
            <v>150101</v>
          </cell>
        </row>
        <row r="871">
          <cell r="I871">
            <v>11100000</v>
          </cell>
          <cell r="J871">
            <v>150101</v>
          </cell>
        </row>
        <row r="872">
          <cell r="I872">
            <v>11800000</v>
          </cell>
          <cell r="J872">
            <v>240101</v>
          </cell>
        </row>
        <row r="873">
          <cell r="I873">
            <v>923272421</v>
          </cell>
          <cell r="J873">
            <v>190101</v>
          </cell>
        </row>
        <row r="874">
          <cell r="I874">
            <v>11100000</v>
          </cell>
          <cell r="J874">
            <v>150103</v>
          </cell>
        </row>
        <row r="875">
          <cell r="I875">
            <v>11100000</v>
          </cell>
          <cell r="J875">
            <v>150101</v>
          </cell>
        </row>
        <row r="876">
          <cell r="I876">
            <v>11800000</v>
          </cell>
          <cell r="J876">
            <v>240101</v>
          </cell>
        </row>
        <row r="877">
          <cell r="I877">
            <v>11100000</v>
          </cell>
          <cell r="J877">
            <v>150101</v>
          </cell>
        </row>
        <row r="878">
          <cell r="I878">
            <v>11800000</v>
          </cell>
          <cell r="J878">
            <v>240101</v>
          </cell>
        </row>
        <row r="879">
          <cell r="I879">
            <v>11100000</v>
          </cell>
          <cell r="J879">
            <v>150105</v>
          </cell>
        </row>
        <row r="880">
          <cell r="I880">
            <v>11800000</v>
          </cell>
          <cell r="J880">
            <v>240101</v>
          </cell>
        </row>
        <row r="881">
          <cell r="I881">
            <v>923272711</v>
          </cell>
          <cell r="J881">
            <v>171700</v>
          </cell>
        </row>
        <row r="882">
          <cell r="I882">
            <v>11100000</v>
          </cell>
          <cell r="J882">
            <v>150101</v>
          </cell>
        </row>
        <row r="883">
          <cell r="I883">
            <v>23900000</v>
          </cell>
          <cell r="J883">
            <v>410600</v>
          </cell>
        </row>
        <row r="884">
          <cell r="I884">
            <v>11100000</v>
          </cell>
          <cell r="J884">
            <v>150101</v>
          </cell>
        </row>
        <row r="885">
          <cell r="I885">
            <v>11800000</v>
          </cell>
          <cell r="J885">
            <v>240101</v>
          </cell>
        </row>
        <row r="886">
          <cell r="I886">
            <v>11800000</v>
          </cell>
          <cell r="J886">
            <v>240101</v>
          </cell>
        </row>
        <row r="887">
          <cell r="I887">
            <v>11800000</v>
          </cell>
          <cell r="J887">
            <v>240101</v>
          </cell>
        </row>
        <row r="888">
          <cell r="I888">
            <v>12400000</v>
          </cell>
          <cell r="J888">
            <v>270102</v>
          </cell>
        </row>
        <row r="889">
          <cell r="I889">
            <v>11800000</v>
          </cell>
          <cell r="J889">
            <v>240101</v>
          </cell>
        </row>
        <row r="890">
          <cell r="I890">
            <v>11100000</v>
          </cell>
          <cell r="J890">
            <v>150101</v>
          </cell>
        </row>
        <row r="891">
          <cell r="I891">
            <v>11800000</v>
          </cell>
          <cell r="J891">
            <v>240101</v>
          </cell>
        </row>
        <row r="892">
          <cell r="I892">
            <v>11800000</v>
          </cell>
          <cell r="J892">
            <v>240101</v>
          </cell>
        </row>
        <row r="893">
          <cell r="I893">
            <v>11800000</v>
          </cell>
          <cell r="J893">
            <v>240101</v>
          </cell>
        </row>
        <row r="894">
          <cell r="I894">
            <v>11800000</v>
          </cell>
          <cell r="J894">
            <v>240101</v>
          </cell>
        </row>
        <row r="895">
          <cell r="I895">
            <v>11800000</v>
          </cell>
          <cell r="J895">
            <v>240101</v>
          </cell>
        </row>
        <row r="896">
          <cell r="I896">
            <v>11800000</v>
          </cell>
          <cell r="J896">
            <v>240101</v>
          </cell>
        </row>
        <row r="897">
          <cell r="I897">
            <v>12400000</v>
          </cell>
          <cell r="J897">
            <v>270102</v>
          </cell>
        </row>
        <row r="898">
          <cell r="I898">
            <v>13700000</v>
          </cell>
          <cell r="J898">
            <v>290101</v>
          </cell>
        </row>
        <row r="899">
          <cell r="I899">
            <v>26800000</v>
          </cell>
          <cell r="J899">
            <v>360200</v>
          </cell>
        </row>
        <row r="900">
          <cell r="I900">
            <v>11800000</v>
          </cell>
          <cell r="J900">
            <v>240101</v>
          </cell>
        </row>
        <row r="901">
          <cell r="I901">
            <v>11800000</v>
          </cell>
          <cell r="J901">
            <v>240101</v>
          </cell>
        </row>
        <row r="902">
          <cell r="I902">
            <v>11800000</v>
          </cell>
          <cell r="J902">
            <v>240101</v>
          </cell>
        </row>
        <row r="903">
          <cell r="I903">
            <v>13700000</v>
          </cell>
          <cell r="J903">
            <v>290101</v>
          </cell>
        </row>
        <row r="904">
          <cell r="I904">
            <v>11800000</v>
          </cell>
          <cell r="J904">
            <v>240101</v>
          </cell>
        </row>
        <row r="905">
          <cell r="I905">
            <v>11800000</v>
          </cell>
          <cell r="J905">
            <v>240101</v>
          </cell>
        </row>
        <row r="906">
          <cell r="I906">
            <v>11800000</v>
          </cell>
          <cell r="J906">
            <v>240101</v>
          </cell>
        </row>
        <row r="907">
          <cell r="I907">
            <v>11800000</v>
          </cell>
          <cell r="J907">
            <v>240101</v>
          </cell>
        </row>
        <row r="908">
          <cell r="I908">
            <v>11800000</v>
          </cell>
          <cell r="J908">
            <v>240101</v>
          </cell>
        </row>
        <row r="909">
          <cell r="I909">
            <v>11100000</v>
          </cell>
          <cell r="J909">
            <v>150101</v>
          </cell>
        </row>
        <row r="910">
          <cell r="I910">
            <v>23500000</v>
          </cell>
          <cell r="J910">
            <v>240200</v>
          </cell>
        </row>
        <row r="911">
          <cell r="I911">
            <v>11800000</v>
          </cell>
          <cell r="J911">
            <v>240101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</sheetPr>
  <dimension ref="A1:N947"/>
  <sheetViews>
    <sheetView tabSelected="1" topLeftCell="F1" workbookViewId="0">
      <selection activeCell="H1" sqref="H1:H1048576"/>
    </sheetView>
  </sheetViews>
  <sheetFormatPr baseColWidth="10" defaultRowHeight="15" x14ac:dyDescent="0.25"/>
  <cols>
    <col min="1" max="1" width="11.28515625" bestFit="1" customWidth="1"/>
    <col min="2" max="2" width="10" bestFit="1" customWidth="1"/>
    <col min="3" max="3" width="10.28515625" bestFit="1" customWidth="1"/>
    <col min="4" max="4" width="13.28515625" customWidth="1"/>
    <col min="5" max="5" width="16.85546875" style="7" customWidth="1"/>
    <col min="6" max="6" width="36" style="18" bestFit="1" customWidth="1"/>
    <col min="7" max="7" width="27.7109375" bestFit="1" customWidth="1"/>
    <col min="8" max="8" width="15" style="9" customWidth="1"/>
    <col min="9" max="9" width="12.5703125" style="9" customWidth="1"/>
    <col min="11" max="11" width="15.28515625" bestFit="1" customWidth="1"/>
    <col min="12" max="12" width="17.85546875" style="9" bestFit="1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4" t="s">
        <v>9</v>
      </c>
      <c r="K1" s="5" t="s">
        <v>10</v>
      </c>
      <c r="L1" s="5" t="s">
        <v>11</v>
      </c>
    </row>
    <row r="2" spans="1:12" hidden="1" x14ac:dyDescent="0.25">
      <c r="A2">
        <v>50000249</v>
      </c>
      <c r="B2">
        <v>266585</v>
      </c>
      <c r="C2" t="s">
        <v>12</v>
      </c>
      <c r="D2">
        <v>890300279</v>
      </c>
      <c r="E2" s="6">
        <v>44348</v>
      </c>
      <c r="F2" t="s">
        <v>13</v>
      </c>
      <c r="G2" t="s">
        <v>14</v>
      </c>
      <c r="H2" s="7">
        <v>11800000</v>
      </c>
      <c r="I2" s="7">
        <f>VLOOKUP(H2,[1]MAR!$I:$J,2,0)</f>
        <v>240101</v>
      </c>
      <c r="J2" s="8">
        <v>121272</v>
      </c>
      <c r="K2" s="8"/>
      <c r="L2" s="9">
        <v>62372492</v>
      </c>
    </row>
    <row r="3" spans="1:12" hidden="1" x14ac:dyDescent="0.25">
      <c r="A3">
        <v>50000249</v>
      </c>
      <c r="B3">
        <v>351826</v>
      </c>
      <c r="C3" t="s">
        <v>12</v>
      </c>
      <c r="D3">
        <v>8600029644</v>
      </c>
      <c r="E3" s="6">
        <v>44348</v>
      </c>
      <c r="F3" t="s">
        <v>15</v>
      </c>
      <c r="G3" t="s">
        <v>16</v>
      </c>
      <c r="H3" s="7">
        <v>11800000</v>
      </c>
      <c r="I3" s="7">
        <f>VLOOKUP(H3,[1]MAR!$I:$J,2,0)</f>
        <v>240101</v>
      </c>
      <c r="J3" s="8">
        <v>121272</v>
      </c>
      <c r="K3" s="8"/>
      <c r="L3" s="9">
        <v>59243697</v>
      </c>
    </row>
    <row r="4" spans="1:12" hidden="1" x14ac:dyDescent="0.25">
      <c r="A4">
        <v>50000249</v>
      </c>
      <c r="B4">
        <v>635054</v>
      </c>
      <c r="C4" t="s">
        <v>12</v>
      </c>
      <c r="D4">
        <v>8600669466</v>
      </c>
      <c r="E4" s="6">
        <v>44348</v>
      </c>
      <c r="F4" t="s">
        <v>17</v>
      </c>
      <c r="G4" t="s">
        <v>18</v>
      </c>
      <c r="H4" s="7">
        <v>12800000</v>
      </c>
      <c r="I4" s="7">
        <f>VLOOKUP(H4,[1]MAR!$I:$J,2,0)</f>
        <v>350300</v>
      </c>
      <c r="J4" s="8">
        <v>350300</v>
      </c>
      <c r="K4" s="8"/>
      <c r="L4" s="9">
        <v>20950000</v>
      </c>
    </row>
    <row r="5" spans="1:12" hidden="1" x14ac:dyDescent="0.25">
      <c r="A5">
        <v>50000249</v>
      </c>
      <c r="B5">
        <v>679418</v>
      </c>
      <c r="C5" t="s">
        <v>19</v>
      </c>
      <c r="D5">
        <v>75069664</v>
      </c>
      <c r="E5" s="6">
        <v>44348</v>
      </c>
      <c r="F5" t="s">
        <v>20</v>
      </c>
      <c r="G5" t="s">
        <v>21</v>
      </c>
      <c r="H5" s="7">
        <v>26800000</v>
      </c>
      <c r="I5" s="7">
        <f>VLOOKUP(H5,[1]MAR!$I:$J,2,0)</f>
        <v>360200</v>
      </c>
      <c r="J5" s="8">
        <v>360200</v>
      </c>
      <c r="K5" s="8"/>
      <c r="L5" s="9">
        <v>48300</v>
      </c>
    </row>
    <row r="6" spans="1:12" hidden="1" x14ac:dyDescent="0.25">
      <c r="A6">
        <v>50000249</v>
      </c>
      <c r="B6">
        <v>679419</v>
      </c>
      <c r="C6" t="s">
        <v>19</v>
      </c>
      <c r="D6">
        <v>75069664</v>
      </c>
      <c r="E6" s="6">
        <v>44348</v>
      </c>
      <c r="F6" t="s">
        <v>20</v>
      </c>
      <c r="G6" t="s">
        <v>21</v>
      </c>
      <c r="H6" s="7">
        <v>26800000</v>
      </c>
      <c r="I6" s="7">
        <f>VLOOKUP(H6,[1]MAR!$I:$J,2,0)</f>
        <v>360200</v>
      </c>
      <c r="J6" s="8">
        <v>360200</v>
      </c>
      <c r="K6" s="8"/>
      <c r="L6" s="9">
        <v>2400</v>
      </c>
    </row>
    <row r="7" spans="1:12" hidden="1" x14ac:dyDescent="0.25">
      <c r="A7">
        <v>50000249</v>
      </c>
      <c r="B7">
        <v>753450</v>
      </c>
      <c r="C7" t="s">
        <v>22</v>
      </c>
      <c r="D7">
        <v>4133719</v>
      </c>
      <c r="E7" s="6">
        <v>44348</v>
      </c>
      <c r="F7" t="s">
        <v>23</v>
      </c>
      <c r="G7" t="s">
        <v>24</v>
      </c>
      <c r="H7" s="7">
        <v>11800000</v>
      </c>
      <c r="I7" s="7">
        <f>VLOOKUP(H7,[1]MAR!$I:$J,2,0)</f>
        <v>240101</v>
      </c>
      <c r="J7" s="8">
        <v>121272</v>
      </c>
      <c r="K7" s="8"/>
      <c r="L7" s="9">
        <v>48200000</v>
      </c>
    </row>
    <row r="8" spans="1:12" hidden="1" x14ac:dyDescent="0.25">
      <c r="A8">
        <v>50000249</v>
      </c>
      <c r="B8">
        <v>902183</v>
      </c>
      <c r="C8" t="s">
        <v>12</v>
      </c>
      <c r="D8">
        <v>149602085</v>
      </c>
      <c r="E8" s="6">
        <v>44348</v>
      </c>
      <c r="F8" t="s">
        <v>25</v>
      </c>
      <c r="G8" t="s">
        <v>26</v>
      </c>
      <c r="H8" s="7">
        <v>11500000</v>
      </c>
      <c r="I8" s="7">
        <f>VLOOKUP(H8,[1]MAR!$I:$J,2,0)</f>
        <v>130101</v>
      </c>
      <c r="J8" s="8">
        <v>12102121</v>
      </c>
      <c r="K8" s="8"/>
      <c r="L8" s="9">
        <v>676000</v>
      </c>
    </row>
    <row r="9" spans="1:12" hidden="1" x14ac:dyDescent="0.25">
      <c r="A9">
        <v>50000249</v>
      </c>
      <c r="B9">
        <v>914251</v>
      </c>
      <c r="C9" t="s">
        <v>12</v>
      </c>
      <c r="D9">
        <v>890300279</v>
      </c>
      <c r="E9" s="6">
        <v>44348</v>
      </c>
      <c r="F9" t="s">
        <v>13</v>
      </c>
      <c r="G9" t="s">
        <v>27</v>
      </c>
      <c r="H9" s="7">
        <v>11800000</v>
      </c>
      <c r="I9" s="7">
        <f>VLOOKUP(H9,[1]MAR!$I:$J,2,0)</f>
        <v>240101</v>
      </c>
      <c r="J9" s="8">
        <v>121272</v>
      </c>
      <c r="K9" s="8"/>
      <c r="L9" s="9">
        <v>64233755</v>
      </c>
    </row>
    <row r="10" spans="1:12" hidden="1" x14ac:dyDescent="0.25">
      <c r="A10">
        <v>50000249</v>
      </c>
      <c r="B10">
        <v>983147</v>
      </c>
      <c r="C10" t="s">
        <v>28</v>
      </c>
      <c r="D10">
        <v>9004030021</v>
      </c>
      <c r="E10" s="6">
        <v>44348</v>
      </c>
      <c r="F10" t="s">
        <v>29</v>
      </c>
      <c r="G10" t="s">
        <v>30</v>
      </c>
      <c r="H10" s="7">
        <v>11800000</v>
      </c>
      <c r="I10" s="7">
        <f>VLOOKUP(H10,[1]MAR!$I:$J,2,0)</f>
        <v>240101</v>
      </c>
      <c r="J10" s="8">
        <v>121272</v>
      </c>
      <c r="K10" s="8"/>
      <c r="L10" s="9">
        <v>28670000</v>
      </c>
    </row>
    <row r="11" spans="1:12" hidden="1" x14ac:dyDescent="0.25">
      <c r="A11">
        <v>50000249</v>
      </c>
      <c r="B11">
        <v>1135872</v>
      </c>
      <c r="C11" t="s">
        <v>31</v>
      </c>
      <c r="D11">
        <v>9895035</v>
      </c>
      <c r="E11" s="6">
        <v>44348</v>
      </c>
      <c r="F11" t="s">
        <v>32</v>
      </c>
      <c r="G11" t="s">
        <v>33</v>
      </c>
      <c r="H11" s="7">
        <v>11100000</v>
      </c>
      <c r="I11" s="7">
        <f>VLOOKUP(H11,[1]MAR!$I:$J,2,0)</f>
        <v>150112</v>
      </c>
      <c r="J11" s="8">
        <v>27090503</v>
      </c>
      <c r="K11" s="8"/>
      <c r="L11" s="9">
        <v>5985624.3499999996</v>
      </c>
    </row>
    <row r="12" spans="1:12" hidden="1" x14ac:dyDescent="0.25">
      <c r="A12">
        <v>50000249</v>
      </c>
      <c r="B12" s="10"/>
      <c r="C12" s="10"/>
      <c r="D12" s="10"/>
      <c r="E12" s="11">
        <v>44348</v>
      </c>
      <c r="F12" s="10"/>
      <c r="G12" s="10"/>
      <c r="H12" s="12"/>
      <c r="I12" s="12"/>
      <c r="J12" s="13"/>
      <c r="K12" s="8"/>
      <c r="L12" s="9">
        <v>6436653</v>
      </c>
    </row>
    <row r="13" spans="1:12" hidden="1" x14ac:dyDescent="0.25">
      <c r="A13">
        <v>50000249</v>
      </c>
      <c r="B13" s="10"/>
      <c r="C13" s="10"/>
      <c r="D13" s="10"/>
      <c r="E13" s="11">
        <v>44348</v>
      </c>
      <c r="F13" s="10"/>
      <c r="G13" s="10"/>
      <c r="H13" s="12">
        <v>910500000</v>
      </c>
      <c r="I13" s="12">
        <v>360107</v>
      </c>
      <c r="J13" s="13"/>
      <c r="K13" s="8"/>
      <c r="L13" s="9">
        <v>8273868761</v>
      </c>
    </row>
    <row r="14" spans="1:12" hidden="1" x14ac:dyDescent="0.25">
      <c r="A14">
        <v>50000249</v>
      </c>
      <c r="B14">
        <v>1158147</v>
      </c>
      <c r="C14" t="s">
        <v>34</v>
      </c>
      <c r="D14">
        <v>79853018</v>
      </c>
      <c r="E14" s="6">
        <v>44348</v>
      </c>
      <c r="F14" t="s">
        <v>35</v>
      </c>
      <c r="G14" t="s">
        <v>36</v>
      </c>
      <c r="H14" s="7">
        <v>11800000</v>
      </c>
      <c r="I14" s="7">
        <f>VLOOKUP(H14,[1]MAR!$I:$J,2,0)</f>
        <v>240101</v>
      </c>
      <c r="J14" s="8">
        <v>121272</v>
      </c>
      <c r="K14" s="8"/>
      <c r="L14" s="9">
        <v>40134454</v>
      </c>
    </row>
    <row r="15" spans="1:12" hidden="1" x14ac:dyDescent="0.25">
      <c r="A15">
        <v>50000249</v>
      </c>
      <c r="B15">
        <v>1213366</v>
      </c>
      <c r="C15" t="s">
        <v>12</v>
      </c>
      <c r="D15">
        <v>860033137</v>
      </c>
      <c r="E15" s="6">
        <v>44348</v>
      </c>
      <c r="F15" t="s">
        <v>37</v>
      </c>
      <c r="G15" t="s">
        <v>38</v>
      </c>
      <c r="H15" s="7">
        <v>11800000</v>
      </c>
      <c r="I15" s="7">
        <f>VLOOKUP(H15,[1]MAR!$I:$J,2,0)</f>
        <v>240101</v>
      </c>
      <c r="J15" s="8">
        <v>121272</v>
      </c>
      <c r="K15" s="8"/>
      <c r="L15" s="9">
        <v>28486134</v>
      </c>
    </row>
    <row r="16" spans="1:12" hidden="1" x14ac:dyDescent="0.25">
      <c r="A16">
        <v>50000249</v>
      </c>
      <c r="B16">
        <v>1213367</v>
      </c>
      <c r="C16" t="s">
        <v>12</v>
      </c>
      <c r="D16">
        <v>8600343137</v>
      </c>
      <c r="E16" s="6">
        <v>44348</v>
      </c>
      <c r="F16" t="s">
        <v>39</v>
      </c>
      <c r="G16" t="s">
        <v>38</v>
      </c>
      <c r="H16" s="7">
        <v>11800000</v>
      </c>
      <c r="I16" s="7">
        <f>VLOOKUP(H16,[1]MAR!$I:$J,2,0)</f>
        <v>240101</v>
      </c>
      <c r="J16" s="8">
        <v>121272</v>
      </c>
      <c r="K16" s="8"/>
      <c r="L16" s="9">
        <v>33514752</v>
      </c>
    </row>
    <row r="17" spans="1:12" hidden="1" x14ac:dyDescent="0.25">
      <c r="A17">
        <v>50000249</v>
      </c>
      <c r="B17">
        <v>1249061</v>
      </c>
      <c r="C17" t="s">
        <v>40</v>
      </c>
      <c r="D17">
        <v>9003285338</v>
      </c>
      <c r="E17" s="6">
        <v>44348</v>
      </c>
      <c r="F17" t="s">
        <v>41</v>
      </c>
      <c r="G17" t="s">
        <v>42</v>
      </c>
      <c r="H17" s="7">
        <v>910300000</v>
      </c>
      <c r="I17" s="7">
        <f>VLOOKUP(H17,[1]MAR!$I:$J,2,0)</f>
        <v>130113</v>
      </c>
      <c r="J17" s="8">
        <v>130113</v>
      </c>
      <c r="K17" s="8"/>
      <c r="L17" s="9">
        <v>11500190</v>
      </c>
    </row>
    <row r="18" spans="1:12" hidden="1" x14ac:dyDescent="0.25">
      <c r="A18">
        <v>50000249</v>
      </c>
      <c r="B18">
        <v>1250069</v>
      </c>
      <c r="C18" t="s">
        <v>43</v>
      </c>
      <c r="D18">
        <v>2960900</v>
      </c>
      <c r="E18" s="6">
        <v>44348</v>
      </c>
      <c r="F18" t="s">
        <v>44</v>
      </c>
      <c r="G18" t="s">
        <v>45</v>
      </c>
      <c r="H18" s="7">
        <v>11800000</v>
      </c>
      <c r="I18" s="7">
        <f>VLOOKUP(H18,[1]MAR!$I:$J,2,0)</f>
        <v>240101</v>
      </c>
      <c r="J18" s="8">
        <v>121272</v>
      </c>
      <c r="K18" s="8"/>
      <c r="L18" s="9">
        <v>29559960</v>
      </c>
    </row>
    <row r="19" spans="1:12" hidden="1" x14ac:dyDescent="0.25">
      <c r="A19">
        <v>50000249</v>
      </c>
      <c r="B19">
        <v>1281110</v>
      </c>
      <c r="C19" t="s">
        <v>12</v>
      </c>
      <c r="D19">
        <v>890300279</v>
      </c>
      <c r="E19" s="6">
        <v>44348</v>
      </c>
      <c r="F19" t="s">
        <v>13</v>
      </c>
      <c r="G19" t="s">
        <v>46</v>
      </c>
      <c r="H19" s="7">
        <v>11800000</v>
      </c>
      <c r="I19" s="7">
        <f>VLOOKUP(H19,[1]MAR!$I:$J,2,0)</f>
        <v>240101</v>
      </c>
      <c r="J19" s="8">
        <v>121272</v>
      </c>
      <c r="K19" s="8"/>
      <c r="L19" s="9">
        <v>62344477</v>
      </c>
    </row>
    <row r="20" spans="1:12" hidden="1" x14ac:dyDescent="0.25">
      <c r="A20">
        <v>50000249</v>
      </c>
      <c r="B20">
        <v>1281113</v>
      </c>
      <c r="C20" t="s">
        <v>12</v>
      </c>
      <c r="D20">
        <v>890300279</v>
      </c>
      <c r="E20" s="6">
        <v>44348</v>
      </c>
      <c r="F20" t="s">
        <v>13</v>
      </c>
      <c r="G20" t="s">
        <v>47</v>
      </c>
      <c r="H20" s="7">
        <v>11800000</v>
      </c>
      <c r="I20" s="7">
        <f>VLOOKUP(H20,[1]MAR!$I:$J,2,0)</f>
        <v>240101</v>
      </c>
      <c r="J20" s="8">
        <v>121272</v>
      </c>
      <c r="K20" s="8"/>
      <c r="L20" s="9">
        <v>62545926</v>
      </c>
    </row>
    <row r="21" spans="1:12" hidden="1" x14ac:dyDescent="0.25">
      <c r="A21">
        <v>50000249</v>
      </c>
      <c r="B21">
        <v>1287370</v>
      </c>
      <c r="C21" t="s">
        <v>40</v>
      </c>
      <c r="D21">
        <v>79553240</v>
      </c>
      <c r="E21" s="6">
        <v>44348</v>
      </c>
      <c r="F21" t="s">
        <v>48</v>
      </c>
      <c r="G21" t="s">
        <v>49</v>
      </c>
      <c r="H21" s="7">
        <v>11800000</v>
      </c>
      <c r="I21" s="7">
        <f>VLOOKUP(H21,[1]MAR!$I:$J,2,0)</f>
        <v>240101</v>
      </c>
      <c r="J21" s="8">
        <v>121272</v>
      </c>
      <c r="K21" s="8"/>
      <c r="L21" s="9">
        <v>29888131</v>
      </c>
    </row>
    <row r="22" spans="1:12" hidden="1" x14ac:dyDescent="0.25">
      <c r="A22">
        <v>50000249</v>
      </c>
      <c r="B22">
        <v>1287374</v>
      </c>
      <c r="C22" t="s">
        <v>40</v>
      </c>
      <c r="D22">
        <v>900021319</v>
      </c>
      <c r="E22" s="6">
        <v>44348</v>
      </c>
      <c r="F22" t="s">
        <v>50</v>
      </c>
      <c r="G22" t="s">
        <v>51</v>
      </c>
      <c r="H22" s="7">
        <v>11800000</v>
      </c>
      <c r="I22" s="7">
        <f>VLOOKUP(H22,[1]MAR!$I:$J,2,0)</f>
        <v>240101</v>
      </c>
      <c r="J22" s="8">
        <v>121272</v>
      </c>
      <c r="K22" s="8"/>
      <c r="L22" s="9">
        <v>55827732</v>
      </c>
    </row>
    <row r="23" spans="1:12" hidden="1" x14ac:dyDescent="0.25">
      <c r="A23">
        <v>50000249</v>
      </c>
      <c r="B23">
        <v>1340866</v>
      </c>
      <c r="C23" t="s">
        <v>12</v>
      </c>
      <c r="D23">
        <v>52108893</v>
      </c>
      <c r="E23" s="6">
        <v>44348</v>
      </c>
      <c r="F23" t="s">
        <v>52</v>
      </c>
      <c r="G23" t="s">
        <v>53</v>
      </c>
      <c r="H23" s="7">
        <v>11800000</v>
      </c>
      <c r="I23" s="7">
        <f>VLOOKUP(H23,[1]MAR!$I:$J,2,0)</f>
        <v>240101</v>
      </c>
      <c r="J23" s="8">
        <v>121270</v>
      </c>
      <c r="K23" s="8"/>
      <c r="L23" s="9">
        <v>42338937</v>
      </c>
    </row>
    <row r="24" spans="1:12" hidden="1" x14ac:dyDescent="0.25">
      <c r="A24">
        <v>50000249</v>
      </c>
      <c r="B24">
        <v>1368407</v>
      </c>
      <c r="C24" t="s">
        <v>40</v>
      </c>
      <c r="D24">
        <v>900995920</v>
      </c>
      <c r="E24" s="6">
        <v>44348</v>
      </c>
      <c r="F24" t="s">
        <v>54</v>
      </c>
      <c r="G24" t="s">
        <v>55</v>
      </c>
      <c r="H24" s="7">
        <v>11800000</v>
      </c>
      <c r="I24" s="7">
        <f>VLOOKUP(H24,[1]MAR!$I:$J,2,0)</f>
        <v>240101</v>
      </c>
      <c r="J24" s="8">
        <v>121272</v>
      </c>
      <c r="K24" s="8"/>
      <c r="L24" s="9">
        <v>58613445</v>
      </c>
    </row>
    <row r="25" spans="1:12" hidden="1" x14ac:dyDescent="0.25">
      <c r="A25">
        <v>50000249</v>
      </c>
      <c r="B25">
        <v>1368408</v>
      </c>
      <c r="C25" t="s">
        <v>40</v>
      </c>
      <c r="D25">
        <v>900995920</v>
      </c>
      <c r="E25" s="6">
        <v>44348</v>
      </c>
      <c r="F25" t="s">
        <v>54</v>
      </c>
      <c r="G25" t="s">
        <v>55</v>
      </c>
      <c r="H25" s="7">
        <v>11800000</v>
      </c>
      <c r="I25" s="7">
        <f>VLOOKUP(H25,[1]MAR!$I:$J,2,0)</f>
        <v>240101</v>
      </c>
      <c r="J25" s="8">
        <v>121272</v>
      </c>
      <c r="K25" s="8"/>
      <c r="L25" s="9">
        <v>58613445</v>
      </c>
    </row>
    <row r="26" spans="1:12" hidden="1" x14ac:dyDescent="0.25">
      <c r="A26">
        <v>50000249</v>
      </c>
      <c r="B26">
        <v>1368409</v>
      </c>
      <c r="C26" t="s">
        <v>40</v>
      </c>
      <c r="D26">
        <v>900995920</v>
      </c>
      <c r="E26" s="6">
        <v>44348</v>
      </c>
      <c r="F26" t="s">
        <v>54</v>
      </c>
      <c r="G26" t="s">
        <v>55</v>
      </c>
      <c r="H26" s="7">
        <v>11800000</v>
      </c>
      <c r="I26" s="7">
        <f>VLOOKUP(H26,[1]MAR!$I:$J,2,0)</f>
        <v>240101</v>
      </c>
      <c r="J26" s="8">
        <v>121272</v>
      </c>
      <c r="K26" s="8"/>
      <c r="L26" s="9">
        <v>58613445</v>
      </c>
    </row>
    <row r="27" spans="1:12" hidden="1" x14ac:dyDescent="0.25">
      <c r="A27">
        <v>50000249</v>
      </c>
      <c r="B27">
        <v>1368422</v>
      </c>
      <c r="C27" t="s">
        <v>40</v>
      </c>
      <c r="D27">
        <v>900995920</v>
      </c>
      <c r="E27" s="6">
        <v>44348</v>
      </c>
      <c r="F27" t="s">
        <v>54</v>
      </c>
      <c r="G27" t="s">
        <v>55</v>
      </c>
      <c r="H27" s="7">
        <v>11800000</v>
      </c>
      <c r="I27" s="7">
        <f>VLOOKUP(H27,[1]MAR!$I:$J,2,0)</f>
        <v>240101</v>
      </c>
      <c r="J27" s="8">
        <v>121272</v>
      </c>
      <c r="K27" s="8"/>
      <c r="L27" s="9">
        <v>58613445</v>
      </c>
    </row>
    <row r="28" spans="1:12" hidden="1" x14ac:dyDescent="0.25">
      <c r="A28">
        <v>50000249</v>
      </c>
      <c r="B28">
        <v>1368423</v>
      </c>
      <c r="C28" t="s">
        <v>40</v>
      </c>
      <c r="D28">
        <v>900995920</v>
      </c>
      <c r="E28" s="6">
        <v>44348</v>
      </c>
      <c r="F28" t="s">
        <v>54</v>
      </c>
      <c r="G28" t="s">
        <v>55</v>
      </c>
      <c r="H28" s="7">
        <v>11800000</v>
      </c>
      <c r="I28" s="7">
        <f>VLOOKUP(H28,[1]MAR!$I:$J,2,0)</f>
        <v>240101</v>
      </c>
      <c r="J28" s="8">
        <v>121272</v>
      </c>
      <c r="K28" s="8"/>
      <c r="L28" s="9">
        <v>58613445</v>
      </c>
    </row>
    <row r="29" spans="1:12" hidden="1" x14ac:dyDescent="0.25">
      <c r="A29">
        <v>50000249</v>
      </c>
      <c r="B29">
        <v>1368424</v>
      </c>
      <c r="C29" t="s">
        <v>40</v>
      </c>
      <c r="D29">
        <v>900995920</v>
      </c>
      <c r="E29" s="6">
        <v>44348</v>
      </c>
      <c r="F29" t="s">
        <v>54</v>
      </c>
      <c r="G29" t="s">
        <v>55</v>
      </c>
      <c r="H29" s="7">
        <v>11800000</v>
      </c>
      <c r="I29" s="7">
        <f>VLOOKUP(H29,[1]MAR!$I:$J,2,0)</f>
        <v>240101</v>
      </c>
      <c r="J29" s="8">
        <v>121272</v>
      </c>
      <c r="K29" s="8"/>
      <c r="L29" s="9">
        <v>58613445</v>
      </c>
    </row>
    <row r="30" spans="1:12" hidden="1" x14ac:dyDescent="0.25">
      <c r="A30">
        <v>50000249</v>
      </c>
      <c r="B30">
        <v>1381900</v>
      </c>
      <c r="C30" t="s">
        <v>56</v>
      </c>
      <c r="D30">
        <v>806001274</v>
      </c>
      <c r="E30" s="6">
        <v>44348</v>
      </c>
      <c r="F30" t="s">
        <v>57</v>
      </c>
      <c r="G30" t="s">
        <v>58</v>
      </c>
      <c r="H30" s="7">
        <v>96400000</v>
      </c>
      <c r="I30" s="7">
        <f>VLOOKUP(H30,[1]MAR!$I:$J,2,0)</f>
        <v>370101</v>
      </c>
      <c r="J30" s="8">
        <v>270910</v>
      </c>
      <c r="K30" s="8"/>
      <c r="L30" s="9">
        <v>22990</v>
      </c>
    </row>
    <row r="31" spans="1:12" hidden="1" x14ac:dyDescent="0.25">
      <c r="A31">
        <v>50000249</v>
      </c>
      <c r="B31">
        <v>1439197</v>
      </c>
      <c r="C31" t="s">
        <v>59</v>
      </c>
      <c r="D31">
        <v>802018708</v>
      </c>
      <c r="E31" s="6">
        <v>44348</v>
      </c>
      <c r="F31" t="s">
        <v>60</v>
      </c>
      <c r="G31" t="s">
        <v>61</v>
      </c>
      <c r="H31" s="7">
        <v>23900000</v>
      </c>
      <c r="I31" s="7">
        <f>VLOOKUP(H31,[1]MAR!$I:$J,2,0)</f>
        <v>410600</v>
      </c>
      <c r="J31" s="8">
        <v>410600</v>
      </c>
      <c r="K31" s="8"/>
      <c r="L31" s="9">
        <v>147178</v>
      </c>
    </row>
    <row r="32" spans="1:12" hidden="1" x14ac:dyDescent="0.25">
      <c r="A32">
        <v>50000249</v>
      </c>
      <c r="B32">
        <v>1448547</v>
      </c>
      <c r="C32" t="s">
        <v>12</v>
      </c>
      <c r="D32">
        <v>4112485</v>
      </c>
      <c r="E32" s="6">
        <v>44348</v>
      </c>
      <c r="F32" t="s">
        <v>62</v>
      </c>
      <c r="G32" t="s">
        <v>63</v>
      </c>
      <c r="H32" s="7">
        <v>11800000</v>
      </c>
      <c r="I32" s="7">
        <f>VLOOKUP(H32,[1]MAR!$I:$J,2,0)</f>
        <v>240101</v>
      </c>
      <c r="J32" s="8">
        <v>121272</v>
      </c>
      <c r="K32" s="8"/>
      <c r="L32" s="9">
        <v>39920673</v>
      </c>
    </row>
    <row r="33" spans="1:12" hidden="1" x14ac:dyDescent="0.25">
      <c r="A33">
        <v>50000249</v>
      </c>
      <c r="B33">
        <v>1455790</v>
      </c>
      <c r="C33" t="s">
        <v>12</v>
      </c>
      <c r="D33">
        <v>890300279</v>
      </c>
      <c r="E33" s="6">
        <v>44348</v>
      </c>
      <c r="F33" t="s">
        <v>13</v>
      </c>
      <c r="G33" t="s">
        <v>64</v>
      </c>
      <c r="H33" s="7">
        <v>11800000</v>
      </c>
      <c r="I33" s="7">
        <f>VLOOKUP(H33,[1]MAR!$I:$J,2,0)</f>
        <v>240101</v>
      </c>
      <c r="J33" s="8">
        <v>121272</v>
      </c>
      <c r="K33" s="8"/>
      <c r="L33" s="9">
        <v>62344477</v>
      </c>
    </row>
    <row r="34" spans="1:12" hidden="1" x14ac:dyDescent="0.25">
      <c r="A34">
        <v>50000249</v>
      </c>
      <c r="B34">
        <v>1455792</v>
      </c>
      <c r="C34" t="s">
        <v>12</v>
      </c>
      <c r="D34">
        <v>890300279</v>
      </c>
      <c r="E34" s="6">
        <v>44348</v>
      </c>
      <c r="F34" t="s">
        <v>13</v>
      </c>
      <c r="G34" t="s">
        <v>65</v>
      </c>
      <c r="H34" s="7">
        <v>11800000</v>
      </c>
      <c r="I34" s="7">
        <f>VLOOKUP(H34,[1]MAR!$I:$J,2,0)</f>
        <v>240101</v>
      </c>
      <c r="J34" s="8">
        <v>121272</v>
      </c>
      <c r="K34" s="8"/>
      <c r="L34" s="9">
        <v>62599001</v>
      </c>
    </row>
    <row r="35" spans="1:12" hidden="1" x14ac:dyDescent="0.25">
      <c r="A35">
        <v>50000249</v>
      </c>
      <c r="B35">
        <v>1474184</v>
      </c>
      <c r="C35" t="s">
        <v>66</v>
      </c>
      <c r="D35">
        <v>6668478</v>
      </c>
      <c r="E35" s="6">
        <v>44348</v>
      </c>
      <c r="F35" t="s">
        <v>67</v>
      </c>
      <c r="G35" t="s">
        <v>68</v>
      </c>
      <c r="H35" s="7">
        <v>26800000</v>
      </c>
      <c r="I35" s="7">
        <f>VLOOKUP(H35,[1]MAR!$I:$J,2,0)</f>
        <v>360200</v>
      </c>
      <c r="J35" s="8">
        <v>360200</v>
      </c>
      <c r="K35" s="8"/>
      <c r="L35" s="9">
        <v>240393</v>
      </c>
    </row>
    <row r="36" spans="1:12" hidden="1" x14ac:dyDescent="0.25">
      <c r="A36">
        <v>50000249</v>
      </c>
      <c r="B36">
        <v>1486004</v>
      </c>
      <c r="C36" t="s">
        <v>12</v>
      </c>
      <c r="D36">
        <v>79578628</v>
      </c>
      <c r="E36" s="6">
        <v>44348</v>
      </c>
      <c r="F36" t="s">
        <v>69</v>
      </c>
      <c r="G36" t="s">
        <v>70</v>
      </c>
      <c r="H36" s="7">
        <v>11800000</v>
      </c>
      <c r="I36" s="7">
        <f>VLOOKUP(H36,[1]MAR!$I:$J,2,0)</f>
        <v>240101</v>
      </c>
      <c r="J36" s="8">
        <v>121272</v>
      </c>
      <c r="K36" s="8"/>
      <c r="L36" s="9">
        <v>34021008</v>
      </c>
    </row>
    <row r="37" spans="1:12" hidden="1" x14ac:dyDescent="0.25">
      <c r="A37">
        <v>50000249</v>
      </c>
      <c r="B37">
        <v>1505456</v>
      </c>
      <c r="C37" t="s">
        <v>71</v>
      </c>
      <c r="D37">
        <v>6745387</v>
      </c>
      <c r="E37" s="6">
        <v>44348</v>
      </c>
      <c r="F37" t="s">
        <v>72</v>
      </c>
      <c r="G37" t="s">
        <v>73</v>
      </c>
      <c r="H37" s="7">
        <v>11800000</v>
      </c>
      <c r="I37" s="7">
        <f>VLOOKUP(H37,[1]MAR!$I:$J,2,0)</f>
        <v>240101</v>
      </c>
      <c r="J37" s="8">
        <v>121270</v>
      </c>
      <c r="K37" s="8"/>
      <c r="L37" s="9">
        <v>37204950</v>
      </c>
    </row>
    <row r="38" spans="1:12" hidden="1" x14ac:dyDescent="0.25">
      <c r="A38">
        <v>50000249</v>
      </c>
      <c r="B38">
        <v>1506519</v>
      </c>
      <c r="C38" t="s">
        <v>12</v>
      </c>
      <c r="D38">
        <v>8000947138</v>
      </c>
      <c r="E38" s="6">
        <v>44348</v>
      </c>
      <c r="F38" t="s">
        <v>74</v>
      </c>
      <c r="G38" t="s">
        <v>75</v>
      </c>
      <c r="H38" s="7">
        <v>23500000</v>
      </c>
      <c r="I38" s="7">
        <f>VLOOKUP(H38,[1]MAR!$I:$J,2,0)</f>
        <v>240200</v>
      </c>
      <c r="J38" s="8">
        <v>240200</v>
      </c>
      <c r="K38" s="8"/>
      <c r="L38" s="9">
        <v>3115281.06</v>
      </c>
    </row>
    <row r="39" spans="1:12" hidden="1" x14ac:dyDescent="0.25">
      <c r="A39">
        <v>50000249</v>
      </c>
      <c r="B39">
        <v>1527168</v>
      </c>
      <c r="C39" t="s">
        <v>12</v>
      </c>
      <c r="D39">
        <v>1128457358</v>
      </c>
      <c r="E39" s="6">
        <v>44348</v>
      </c>
      <c r="F39" t="s">
        <v>76</v>
      </c>
      <c r="G39" t="s">
        <v>77</v>
      </c>
      <c r="H39" s="7">
        <v>12400000</v>
      </c>
      <c r="I39" s="7">
        <f>VLOOKUP(H39,[1]MAR!$I:$J,2,0)</f>
        <v>270102</v>
      </c>
      <c r="J39" s="8">
        <v>270104</v>
      </c>
      <c r="K39" s="8"/>
      <c r="L39" s="9">
        <v>275060</v>
      </c>
    </row>
    <row r="40" spans="1:12" hidden="1" x14ac:dyDescent="0.25">
      <c r="A40">
        <v>50000249</v>
      </c>
      <c r="B40">
        <v>1571999</v>
      </c>
      <c r="C40" t="s">
        <v>28</v>
      </c>
      <c r="D40">
        <v>8903030935</v>
      </c>
      <c r="E40" s="6">
        <v>44348</v>
      </c>
      <c r="F40" t="s">
        <v>78</v>
      </c>
      <c r="G40" t="s">
        <v>79</v>
      </c>
      <c r="H40" s="7">
        <v>910500000</v>
      </c>
      <c r="I40" s="7">
        <v>360107</v>
      </c>
      <c r="J40" s="8">
        <v>360107</v>
      </c>
      <c r="K40" s="8"/>
      <c r="L40" s="9">
        <v>1740887276</v>
      </c>
    </row>
    <row r="41" spans="1:12" hidden="1" x14ac:dyDescent="0.25">
      <c r="A41">
        <v>50000249</v>
      </c>
      <c r="B41">
        <v>1811526</v>
      </c>
      <c r="C41" t="s">
        <v>80</v>
      </c>
      <c r="D41">
        <v>8000261375</v>
      </c>
      <c r="E41" s="6">
        <v>44348</v>
      </c>
      <c r="F41" t="s">
        <v>81</v>
      </c>
      <c r="G41" t="s">
        <v>82</v>
      </c>
      <c r="H41" s="7">
        <v>11800000</v>
      </c>
      <c r="I41" s="7">
        <f>VLOOKUP(H41,[1]MAR!$I:$J,2,0)</f>
        <v>240101</v>
      </c>
      <c r="J41" s="8">
        <v>121272</v>
      </c>
      <c r="K41" s="8"/>
      <c r="L41" s="9">
        <v>31816513</v>
      </c>
    </row>
    <row r="42" spans="1:12" hidden="1" x14ac:dyDescent="0.25">
      <c r="A42">
        <v>50000249</v>
      </c>
      <c r="B42">
        <v>2112074</v>
      </c>
      <c r="C42" t="s">
        <v>80</v>
      </c>
      <c r="D42">
        <v>4884502</v>
      </c>
      <c r="E42" s="6">
        <v>44348</v>
      </c>
      <c r="F42" t="s">
        <v>83</v>
      </c>
      <c r="G42" t="s">
        <v>84</v>
      </c>
      <c r="H42" s="7">
        <v>26800000</v>
      </c>
      <c r="I42" s="7">
        <f>VLOOKUP(H42,[1]MAR!$I:$J,2,0)</f>
        <v>360200</v>
      </c>
      <c r="J42" s="8">
        <v>360200</v>
      </c>
      <c r="K42" s="8"/>
      <c r="L42" s="9">
        <v>174748</v>
      </c>
    </row>
    <row r="43" spans="1:12" hidden="1" x14ac:dyDescent="0.25">
      <c r="A43">
        <v>50000249</v>
      </c>
      <c r="B43">
        <v>2112090</v>
      </c>
      <c r="C43" t="s">
        <v>80</v>
      </c>
      <c r="D43">
        <v>36160074</v>
      </c>
      <c r="E43" s="6">
        <v>44348</v>
      </c>
      <c r="F43" t="s">
        <v>85</v>
      </c>
      <c r="G43" t="s">
        <v>86</v>
      </c>
      <c r="H43" s="7">
        <v>26800000</v>
      </c>
      <c r="I43" s="7">
        <f>VLOOKUP(H43,[1]MAR!$I:$J,2,0)</f>
        <v>360200</v>
      </c>
      <c r="J43" s="8">
        <v>360200</v>
      </c>
      <c r="K43" s="8"/>
      <c r="L43" s="9">
        <v>634992</v>
      </c>
    </row>
    <row r="44" spans="1:12" hidden="1" x14ac:dyDescent="0.25">
      <c r="A44">
        <v>50000249</v>
      </c>
      <c r="B44">
        <v>2491342</v>
      </c>
      <c r="C44" t="s">
        <v>87</v>
      </c>
      <c r="D44">
        <v>9003042211</v>
      </c>
      <c r="E44" s="6">
        <v>44348</v>
      </c>
      <c r="F44" t="s">
        <v>88</v>
      </c>
      <c r="G44" t="s">
        <v>89</v>
      </c>
      <c r="H44" s="7">
        <v>11800000</v>
      </c>
      <c r="I44" s="7">
        <f>VLOOKUP(H44,[1]MAR!$I:$J,2,0)</f>
        <v>240101</v>
      </c>
      <c r="J44" s="8">
        <v>121270</v>
      </c>
      <c r="K44" s="8"/>
      <c r="L44" s="9">
        <v>3652928</v>
      </c>
    </row>
    <row r="45" spans="1:12" hidden="1" x14ac:dyDescent="0.25">
      <c r="A45">
        <v>50000249</v>
      </c>
      <c r="B45">
        <v>2598079</v>
      </c>
      <c r="C45" t="s">
        <v>31</v>
      </c>
      <c r="D45">
        <v>14244031</v>
      </c>
      <c r="E45" s="6">
        <v>44348</v>
      </c>
      <c r="F45" t="s">
        <v>90</v>
      </c>
      <c r="G45" t="s">
        <v>91</v>
      </c>
      <c r="H45" s="7">
        <v>11800000</v>
      </c>
      <c r="I45" s="7">
        <f>VLOOKUP(H45,[1]MAR!$I:$J,2,0)</f>
        <v>240101</v>
      </c>
      <c r="J45" s="8">
        <v>121270</v>
      </c>
      <c r="K45" s="8"/>
      <c r="L45" s="9">
        <v>42339000</v>
      </c>
    </row>
    <row r="46" spans="1:12" hidden="1" x14ac:dyDescent="0.25">
      <c r="A46">
        <v>50000249</v>
      </c>
      <c r="B46">
        <v>2624754</v>
      </c>
      <c r="C46" t="s">
        <v>92</v>
      </c>
      <c r="D46">
        <v>8912800081</v>
      </c>
      <c r="E46" s="6">
        <v>44348</v>
      </c>
      <c r="F46" t="s">
        <v>93</v>
      </c>
      <c r="G46" t="s">
        <v>94</v>
      </c>
      <c r="H46" s="7">
        <v>910500000</v>
      </c>
      <c r="I46" s="7">
        <v>360107</v>
      </c>
      <c r="J46" s="8">
        <v>360107</v>
      </c>
      <c r="K46" s="8"/>
      <c r="L46" s="9">
        <v>709621298</v>
      </c>
    </row>
    <row r="47" spans="1:12" hidden="1" x14ac:dyDescent="0.25">
      <c r="A47">
        <v>50000249</v>
      </c>
      <c r="B47">
        <v>2624809</v>
      </c>
      <c r="C47" t="s">
        <v>92</v>
      </c>
      <c r="D47">
        <v>1085340678</v>
      </c>
      <c r="E47" s="6">
        <v>44348</v>
      </c>
      <c r="F47" t="s">
        <v>95</v>
      </c>
      <c r="G47" t="s">
        <v>96</v>
      </c>
      <c r="H47" s="7">
        <v>12400000</v>
      </c>
      <c r="I47" s="7">
        <f>VLOOKUP(H47,[1]MAR!$I:$J,2,0)</f>
        <v>270102</v>
      </c>
      <c r="J47" s="8">
        <v>121204</v>
      </c>
      <c r="K47" s="8"/>
      <c r="L47" s="9">
        <v>5000</v>
      </c>
    </row>
    <row r="48" spans="1:12" hidden="1" x14ac:dyDescent="0.25">
      <c r="A48">
        <v>50000249</v>
      </c>
      <c r="B48">
        <v>44585702</v>
      </c>
      <c r="C48" t="s">
        <v>56</v>
      </c>
      <c r="D48">
        <v>8001868916</v>
      </c>
      <c r="E48" s="6">
        <v>44348</v>
      </c>
      <c r="F48" t="s">
        <v>97</v>
      </c>
      <c r="G48" t="s">
        <v>98</v>
      </c>
      <c r="H48" s="7">
        <v>11800000</v>
      </c>
      <c r="I48" s="7">
        <f>VLOOKUP(H48,[1]MAR!$I:$J,2,0)</f>
        <v>240101</v>
      </c>
      <c r="J48" s="8">
        <v>121265</v>
      </c>
      <c r="K48" s="8"/>
      <c r="L48" s="9">
        <v>550505313</v>
      </c>
    </row>
    <row r="49" spans="1:12" hidden="1" x14ac:dyDescent="0.25">
      <c r="A49">
        <v>50000249</v>
      </c>
      <c r="B49">
        <v>49753703</v>
      </c>
      <c r="C49" t="s">
        <v>12</v>
      </c>
      <c r="D49">
        <v>51813094</v>
      </c>
      <c r="E49" s="6">
        <v>44348</v>
      </c>
      <c r="F49" t="s">
        <v>99</v>
      </c>
      <c r="G49" t="s">
        <v>100</v>
      </c>
      <c r="H49" s="7">
        <v>11800000</v>
      </c>
      <c r="I49" s="7">
        <f>VLOOKUP(H49,[1]MAR!$I:$J,2,0)</f>
        <v>240101</v>
      </c>
      <c r="J49" s="8">
        <v>121272</v>
      </c>
      <c r="K49" s="8"/>
      <c r="L49" s="9">
        <v>33890000</v>
      </c>
    </row>
    <row r="50" spans="1:12" hidden="1" x14ac:dyDescent="0.25">
      <c r="A50">
        <v>50000249</v>
      </c>
      <c r="B50">
        <v>49753705</v>
      </c>
      <c r="C50" t="s">
        <v>12</v>
      </c>
      <c r="D50">
        <v>51813094</v>
      </c>
      <c r="E50" s="6">
        <v>44348</v>
      </c>
      <c r="F50" t="s">
        <v>99</v>
      </c>
      <c r="G50" t="s">
        <v>100</v>
      </c>
      <c r="H50" s="7">
        <v>11800000</v>
      </c>
      <c r="I50" s="7">
        <f>VLOOKUP(H50,[1]MAR!$I:$J,2,0)</f>
        <v>240101</v>
      </c>
      <c r="J50" s="8">
        <v>121272</v>
      </c>
      <c r="K50" s="8"/>
      <c r="L50" s="9">
        <v>31513000</v>
      </c>
    </row>
    <row r="51" spans="1:12" hidden="1" x14ac:dyDescent="0.25">
      <c r="A51">
        <v>50000249</v>
      </c>
      <c r="B51">
        <v>189527</v>
      </c>
      <c r="C51" t="s">
        <v>101</v>
      </c>
      <c r="D51">
        <v>17309388</v>
      </c>
      <c r="E51" s="6">
        <v>44349</v>
      </c>
      <c r="F51" t="s">
        <v>102</v>
      </c>
      <c r="G51" t="s">
        <v>103</v>
      </c>
      <c r="H51" s="7">
        <v>12400000</v>
      </c>
      <c r="I51" s="7">
        <f>VLOOKUP(H51,[1]MAR!$I:$J,2,0)</f>
        <v>270102</v>
      </c>
      <c r="J51" s="8">
        <v>270102</v>
      </c>
      <c r="K51" s="8"/>
      <c r="L51" s="9">
        <v>159755.26999999999</v>
      </c>
    </row>
    <row r="52" spans="1:12" hidden="1" x14ac:dyDescent="0.25">
      <c r="A52">
        <v>50000249</v>
      </c>
      <c r="B52">
        <v>690452</v>
      </c>
      <c r="C52" t="s">
        <v>28</v>
      </c>
      <c r="D52">
        <v>94060734</v>
      </c>
      <c r="E52" s="6">
        <v>44349</v>
      </c>
      <c r="F52" t="s">
        <v>104</v>
      </c>
      <c r="G52" t="s">
        <v>105</v>
      </c>
      <c r="H52" s="7">
        <v>96300000</v>
      </c>
      <c r="I52" s="7">
        <f>VLOOKUP(H52,[1]MAR!$I:$J,2,0)</f>
        <v>360101</v>
      </c>
      <c r="J52" s="8">
        <v>360101</v>
      </c>
      <c r="K52" s="8"/>
      <c r="L52" s="9">
        <v>200215</v>
      </c>
    </row>
    <row r="53" spans="1:12" hidden="1" x14ac:dyDescent="0.25">
      <c r="A53">
        <v>50000249</v>
      </c>
      <c r="B53">
        <v>698510</v>
      </c>
      <c r="C53" t="s">
        <v>106</v>
      </c>
      <c r="D53">
        <v>38552507</v>
      </c>
      <c r="E53" s="6">
        <v>44349</v>
      </c>
      <c r="F53" t="s">
        <v>107</v>
      </c>
      <c r="G53" t="s">
        <v>108</v>
      </c>
      <c r="H53" s="7">
        <v>11800000</v>
      </c>
      <c r="I53" s="7">
        <f>VLOOKUP(H53,[1]MAR!$I:$J,2,0)</f>
        <v>240101</v>
      </c>
      <c r="J53" s="8">
        <v>121272</v>
      </c>
      <c r="K53" s="8"/>
      <c r="L53" s="9">
        <v>34560000</v>
      </c>
    </row>
    <row r="54" spans="1:12" hidden="1" x14ac:dyDescent="0.25">
      <c r="A54">
        <v>50000249</v>
      </c>
      <c r="B54">
        <v>734076</v>
      </c>
      <c r="C54" t="s">
        <v>109</v>
      </c>
      <c r="D54">
        <v>890981207</v>
      </c>
      <c r="E54" s="6">
        <v>44349</v>
      </c>
      <c r="F54" t="s">
        <v>110</v>
      </c>
      <c r="G54" t="s">
        <v>111</v>
      </c>
      <c r="H54" s="7">
        <v>11500000</v>
      </c>
      <c r="I54" s="7">
        <f>VLOOKUP(H54,[1]MAR!$I:$J,2,0)</f>
        <v>130101</v>
      </c>
      <c r="J54" s="8">
        <v>12102121</v>
      </c>
      <c r="K54" s="8"/>
      <c r="L54" s="9">
        <v>590400</v>
      </c>
    </row>
    <row r="55" spans="1:12" hidden="1" x14ac:dyDescent="0.25">
      <c r="A55">
        <v>50000249</v>
      </c>
      <c r="B55">
        <v>734077</v>
      </c>
      <c r="C55" t="s">
        <v>109</v>
      </c>
      <c r="D55">
        <v>890981207</v>
      </c>
      <c r="E55" s="6">
        <v>44349</v>
      </c>
      <c r="F55" t="s">
        <v>110</v>
      </c>
      <c r="G55" t="s">
        <v>112</v>
      </c>
      <c r="H55" s="7">
        <v>11500000</v>
      </c>
      <c r="I55" s="7">
        <f>VLOOKUP(H55,[1]MAR!$I:$J,2,0)</f>
        <v>130101</v>
      </c>
      <c r="J55" s="8">
        <v>12102121</v>
      </c>
      <c r="K55" s="8"/>
      <c r="L55" s="9">
        <v>16516.439999999999</v>
      </c>
    </row>
    <row r="56" spans="1:12" hidden="1" x14ac:dyDescent="0.25">
      <c r="A56">
        <v>50000249</v>
      </c>
      <c r="B56">
        <v>851284</v>
      </c>
      <c r="C56" t="s">
        <v>113</v>
      </c>
      <c r="D56">
        <v>46363774</v>
      </c>
      <c r="E56" s="6">
        <v>44349</v>
      </c>
      <c r="F56" t="s">
        <v>114</v>
      </c>
      <c r="G56" t="s">
        <v>115</v>
      </c>
      <c r="H56" s="7">
        <v>11800000</v>
      </c>
      <c r="I56" s="7">
        <f>VLOOKUP(H56,[1]MAR!$I:$J,2,0)</f>
        <v>240101</v>
      </c>
      <c r="J56" s="8">
        <v>121270</v>
      </c>
      <c r="K56" s="8"/>
      <c r="L56" s="9">
        <v>58509238</v>
      </c>
    </row>
    <row r="57" spans="1:12" hidden="1" x14ac:dyDescent="0.25">
      <c r="A57">
        <v>50000249</v>
      </c>
      <c r="B57">
        <v>916766</v>
      </c>
      <c r="C57" t="s">
        <v>12</v>
      </c>
      <c r="D57">
        <v>900449312</v>
      </c>
      <c r="E57" s="6">
        <v>44349</v>
      </c>
      <c r="F57" t="s">
        <v>116</v>
      </c>
      <c r="G57" t="s">
        <v>117</v>
      </c>
      <c r="H57" s="7">
        <v>11800000</v>
      </c>
      <c r="I57" s="7">
        <f>VLOOKUP(H57,[1]MAR!$I:$J,2,0)</f>
        <v>240101</v>
      </c>
      <c r="J57" s="8">
        <v>121272</v>
      </c>
      <c r="K57" s="8"/>
      <c r="L57" s="9">
        <v>41604454</v>
      </c>
    </row>
    <row r="58" spans="1:12" hidden="1" x14ac:dyDescent="0.25">
      <c r="A58">
        <v>50000249</v>
      </c>
      <c r="B58">
        <v>1041823</v>
      </c>
      <c r="C58" t="s">
        <v>113</v>
      </c>
      <c r="D58">
        <v>1057574599</v>
      </c>
      <c r="E58" s="6">
        <v>44349</v>
      </c>
      <c r="F58" t="s">
        <v>118</v>
      </c>
      <c r="G58" t="s">
        <v>119</v>
      </c>
      <c r="H58" s="7">
        <v>12200000</v>
      </c>
      <c r="I58" s="7">
        <f>VLOOKUP(H58,[1]MAR!$I:$J,2,0)</f>
        <v>250101</v>
      </c>
      <c r="J58" s="8">
        <v>121225</v>
      </c>
      <c r="K58" s="8"/>
      <c r="L58" s="9">
        <v>39400</v>
      </c>
    </row>
    <row r="59" spans="1:12" hidden="1" x14ac:dyDescent="0.25">
      <c r="A59">
        <v>50000249</v>
      </c>
      <c r="B59">
        <v>1060364</v>
      </c>
      <c r="C59" t="s">
        <v>120</v>
      </c>
      <c r="D59">
        <v>811006409</v>
      </c>
      <c r="E59" s="6">
        <v>44349</v>
      </c>
      <c r="F59" t="s">
        <v>121</v>
      </c>
      <c r="G59" t="s">
        <v>122</v>
      </c>
      <c r="H59" s="7">
        <v>11800000</v>
      </c>
      <c r="I59" s="7">
        <f>VLOOKUP(H59,[1]MAR!$I:$J,2,0)</f>
        <v>240101</v>
      </c>
      <c r="J59" s="8">
        <v>121272</v>
      </c>
      <c r="K59" s="8"/>
      <c r="L59" s="9">
        <v>32233053</v>
      </c>
    </row>
    <row r="60" spans="1:12" hidden="1" x14ac:dyDescent="0.25">
      <c r="A60">
        <v>50000249</v>
      </c>
      <c r="B60">
        <v>1060365</v>
      </c>
      <c r="C60" t="s">
        <v>120</v>
      </c>
      <c r="D60">
        <v>811006409</v>
      </c>
      <c r="E60" s="6">
        <v>44349</v>
      </c>
      <c r="F60" t="s">
        <v>123</v>
      </c>
      <c r="G60" t="s">
        <v>124</v>
      </c>
      <c r="H60" s="7">
        <v>11800000</v>
      </c>
      <c r="I60" s="7">
        <f>VLOOKUP(H60,[1]MAR!$I:$J,2,0)</f>
        <v>240101</v>
      </c>
      <c r="J60" s="8">
        <v>121272</v>
      </c>
      <c r="K60" s="8"/>
      <c r="L60" s="9">
        <v>37127023</v>
      </c>
    </row>
    <row r="61" spans="1:12" hidden="1" x14ac:dyDescent="0.25">
      <c r="A61">
        <v>50000249</v>
      </c>
      <c r="B61">
        <v>1061080</v>
      </c>
      <c r="C61" t="s">
        <v>106</v>
      </c>
      <c r="D61">
        <v>7559570</v>
      </c>
      <c r="E61" s="6">
        <v>44349</v>
      </c>
      <c r="F61" t="s">
        <v>125</v>
      </c>
      <c r="G61" t="s">
        <v>126</v>
      </c>
      <c r="H61" s="7">
        <v>26800000</v>
      </c>
      <c r="I61" s="7">
        <f>VLOOKUP(H61,[1]MAR!$I:$J,2,0)</f>
        <v>360200</v>
      </c>
      <c r="J61" s="8">
        <v>360200</v>
      </c>
      <c r="K61" s="8"/>
      <c r="L61" s="9">
        <v>1204534</v>
      </c>
    </row>
    <row r="62" spans="1:12" hidden="1" x14ac:dyDescent="0.25">
      <c r="A62">
        <v>50000249</v>
      </c>
      <c r="B62">
        <v>1113379</v>
      </c>
      <c r="C62" t="s">
        <v>40</v>
      </c>
      <c r="D62">
        <v>71751575</v>
      </c>
      <c r="E62" s="6">
        <v>44349</v>
      </c>
      <c r="F62" t="s">
        <v>127</v>
      </c>
      <c r="G62" t="s">
        <v>128</v>
      </c>
      <c r="H62" s="7">
        <v>11800000</v>
      </c>
      <c r="I62" s="7">
        <f>VLOOKUP(H62,[1]MAR!$I:$J,2,0)</f>
        <v>240101</v>
      </c>
      <c r="J62" s="8">
        <v>121272</v>
      </c>
      <c r="K62" s="8"/>
      <c r="L62" s="9">
        <v>58789916</v>
      </c>
    </row>
    <row r="63" spans="1:12" hidden="1" x14ac:dyDescent="0.25">
      <c r="A63">
        <v>50000249</v>
      </c>
      <c r="B63">
        <v>1113380</v>
      </c>
      <c r="C63" t="s">
        <v>40</v>
      </c>
      <c r="D63">
        <v>71751575</v>
      </c>
      <c r="E63" s="6">
        <v>44349</v>
      </c>
      <c r="F63" t="s">
        <v>129</v>
      </c>
      <c r="G63" t="s">
        <v>130</v>
      </c>
      <c r="H63" s="7">
        <v>11800000</v>
      </c>
      <c r="I63" s="7">
        <f>VLOOKUP(H63,[1]MAR!$I:$J,2,0)</f>
        <v>240101</v>
      </c>
      <c r="J63" s="8">
        <v>121272</v>
      </c>
      <c r="K63" s="8"/>
      <c r="L63" s="9">
        <v>58789916</v>
      </c>
    </row>
    <row r="64" spans="1:12" hidden="1" x14ac:dyDescent="0.25">
      <c r="A64">
        <v>50000249</v>
      </c>
      <c r="B64">
        <v>1228779</v>
      </c>
      <c r="C64" t="s">
        <v>101</v>
      </c>
      <c r="D64">
        <v>17302338</v>
      </c>
      <c r="E64" s="6">
        <v>44349</v>
      </c>
      <c r="F64" t="s">
        <v>131</v>
      </c>
      <c r="G64" t="s">
        <v>132</v>
      </c>
      <c r="H64" s="7">
        <v>12400000</v>
      </c>
      <c r="I64" s="7">
        <f>VLOOKUP(H64,[1]MAR!$I:$J,2,0)</f>
        <v>270102</v>
      </c>
      <c r="J64" s="8">
        <v>270102</v>
      </c>
      <c r="K64" s="8"/>
      <c r="L64" s="9">
        <v>55000</v>
      </c>
    </row>
    <row r="65" spans="1:12" hidden="1" x14ac:dyDescent="0.25">
      <c r="A65">
        <v>50000249</v>
      </c>
      <c r="B65">
        <v>1256681</v>
      </c>
      <c r="C65" t="s">
        <v>71</v>
      </c>
      <c r="D65">
        <v>800099639</v>
      </c>
      <c r="E65" s="6">
        <v>44349</v>
      </c>
      <c r="F65" t="s">
        <v>133</v>
      </c>
      <c r="G65" t="s">
        <v>134</v>
      </c>
      <c r="H65" s="7">
        <v>96400000</v>
      </c>
      <c r="I65" s="7">
        <f>VLOOKUP(H65,[1]MAR!$I:$J,2,0)</f>
        <v>370101</v>
      </c>
      <c r="J65" s="8">
        <v>270240</v>
      </c>
      <c r="K65" s="8"/>
      <c r="L65" s="9">
        <v>400</v>
      </c>
    </row>
    <row r="66" spans="1:12" hidden="1" x14ac:dyDescent="0.25">
      <c r="A66">
        <v>50000249</v>
      </c>
      <c r="B66">
        <v>1281379</v>
      </c>
      <c r="C66" t="s">
        <v>12</v>
      </c>
      <c r="D66">
        <v>1026565181</v>
      </c>
      <c r="E66" s="6">
        <v>44349</v>
      </c>
      <c r="F66" t="s">
        <v>135</v>
      </c>
      <c r="G66" t="s">
        <v>136</v>
      </c>
      <c r="H66" s="7">
        <v>12800000</v>
      </c>
      <c r="I66" s="7">
        <f>VLOOKUP(H66,[1]MAR!$I:$J,2,0)</f>
        <v>350300</v>
      </c>
      <c r="J66" s="8">
        <v>350300</v>
      </c>
      <c r="K66" s="8"/>
      <c r="L66" s="9">
        <v>14500000</v>
      </c>
    </row>
    <row r="67" spans="1:12" hidden="1" x14ac:dyDescent="0.25">
      <c r="A67">
        <v>50000249</v>
      </c>
      <c r="B67">
        <v>1287275</v>
      </c>
      <c r="C67" t="s">
        <v>40</v>
      </c>
      <c r="D67">
        <v>890903938</v>
      </c>
      <c r="E67" s="6">
        <v>44349</v>
      </c>
      <c r="F67" t="s">
        <v>137</v>
      </c>
      <c r="G67" t="s">
        <v>138</v>
      </c>
      <c r="H67" s="7">
        <v>11800000</v>
      </c>
      <c r="I67" s="7">
        <f>VLOOKUP(H67,[1]MAR!$I:$J,2,0)</f>
        <v>240101</v>
      </c>
      <c r="J67" s="8">
        <v>121272</v>
      </c>
      <c r="K67" s="8"/>
      <c r="L67" s="9">
        <v>41577605</v>
      </c>
    </row>
    <row r="68" spans="1:12" hidden="1" x14ac:dyDescent="0.25">
      <c r="A68">
        <v>50000249</v>
      </c>
      <c r="B68">
        <v>1287276</v>
      </c>
      <c r="C68" t="s">
        <v>40</v>
      </c>
      <c r="D68">
        <v>890903938</v>
      </c>
      <c r="E68" s="6">
        <v>44349</v>
      </c>
      <c r="F68" t="s">
        <v>137</v>
      </c>
      <c r="G68" t="s">
        <v>138</v>
      </c>
      <c r="H68" s="7">
        <v>11800000</v>
      </c>
      <c r="I68" s="7">
        <f>VLOOKUP(H68,[1]MAR!$I:$J,2,0)</f>
        <v>240101</v>
      </c>
      <c r="J68" s="8">
        <v>121272</v>
      </c>
      <c r="K68" s="8"/>
      <c r="L68" s="9">
        <v>41577605</v>
      </c>
    </row>
    <row r="69" spans="1:12" hidden="1" x14ac:dyDescent="0.25">
      <c r="A69">
        <v>50000249</v>
      </c>
      <c r="B69">
        <v>1287279</v>
      </c>
      <c r="C69" t="s">
        <v>40</v>
      </c>
      <c r="D69">
        <v>890903938</v>
      </c>
      <c r="E69" s="6">
        <v>44349</v>
      </c>
      <c r="F69" t="s">
        <v>137</v>
      </c>
      <c r="G69" t="s">
        <v>138</v>
      </c>
      <c r="H69" s="7">
        <v>11800000</v>
      </c>
      <c r="I69" s="7">
        <f>VLOOKUP(H69,[1]MAR!$I:$J,2,0)</f>
        <v>240101</v>
      </c>
      <c r="J69" s="8">
        <v>121272</v>
      </c>
      <c r="K69" s="8"/>
      <c r="L69" s="9">
        <v>52676468</v>
      </c>
    </row>
    <row r="70" spans="1:12" hidden="1" x14ac:dyDescent="0.25">
      <c r="A70">
        <v>50000249</v>
      </c>
      <c r="B70">
        <v>1287280</v>
      </c>
      <c r="C70" t="s">
        <v>40</v>
      </c>
      <c r="D70">
        <v>890903938</v>
      </c>
      <c r="E70" s="6">
        <v>44349</v>
      </c>
      <c r="F70" t="s">
        <v>137</v>
      </c>
      <c r="G70" t="s">
        <v>138</v>
      </c>
      <c r="H70" s="7">
        <v>11800000</v>
      </c>
      <c r="I70" s="7">
        <f>VLOOKUP(H70,[1]MAR!$I:$J,2,0)</f>
        <v>240101</v>
      </c>
      <c r="J70" s="8">
        <v>121272</v>
      </c>
      <c r="K70" s="8"/>
      <c r="L70" s="9">
        <v>60000015</v>
      </c>
    </row>
    <row r="71" spans="1:12" hidden="1" x14ac:dyDescent="0.25">
      <c r="A71">
        <v>50000249</v>
      </c>
      <c r="B71">
        <v>1287281</v>
      </c>
      <c r="C71" t="s">
        <v>40</v>
      </c>
      <c r="D71">
        <v>890903938</v>
      </c>
      <c r="E71" s="6">
        <v>44349</v>
      </c>
      <c r="F71" t="s">
        <v>137</v>
      </c>
      <c r="G71" t="s">
        <v>138</v>
      </c>
      <c r="H71" s="7">
        <v>11800000</v>
      </c>
      <c r="I71" s="7">
        <f>VLOOKUP(H71,[1]MAR!$I:$J,2,0)</f>
        <v>240101</v>
      </c>
      <c r="J71" s="8">
        <v>121272</v>
      </c>
      <c r="K71" s="8"/>
      <c r="L71" s="9">
        <v>52676468</v>
      </c>
    </row>
    <row r="72" spans="1:12" hidden="1" x14ac:dyDescent="0.25">
      <c r="A72">
        <v>50000249</v>
      </c>
      <c r="B72">
        <v>1287282</v>
      </c>
      <c r="C72" t="s">
        <v>40</v>
      </c>
      <c r="D72">
        <v>890903938</v>
      </c>
      <c r="E72" s="6">
        <v>44349</v>
      </c>
      <c r="F72" t="s">
        <v>137</v>
      </c>
      <c r="G72" t="s">
        <v>138</v>
      </c>
      <c r="H72" s="7">
        <v>11800000</v>
      </c>
      <c r="I72" s="7">
        <f>VLOOKUP(H72,[1]MAR!$I:$J,2,0)</f>
        <v>240101</v>
      </c>
      <c r="J72" s="8">
        <v>121272</v>
      </c>
      <c r="K72" s="8"/>
      <c r="L72" s="9">
        <v>52676468</v>
      </c>
    </row>
    <row r="73" spans="1:12" hidden="1" x14ac:dyDescent="0.25">
      <c r="A73">
        <v>50000249</v>
      </c>
      <c r="B73">
        <v>1287283</v>
      </c>
      <c r="C73" t="s">
        <v>40</v>
      </c>
      <c r="D73">
        <v>890903938</v>
      </c>
      <c r="E73" s="6">
        <v>44349</v>
      </c>
      <c r="F73" t="s">
        <v>137</v>
      </c>
      <c r="G73" t="s">
        <v>138</v>
      </c>
      <c r="H73" s="7">
        <v>11800000</v>
      </c>
      <c r="I73" s="7">
        <f>VLOOKUP(H73,[1]MAR!$I:$J,2,0)</f>
        <v>240101</v>
      </c>
      <c r="J73" s="8">
        <v>121272</v>
      </c>
      <c r="K73" s="8"/>
      <c r="L73" s="9">
        <v>52676468</v>
      </c>
    </row>
    <row r="74" spans="1:12" hidden="1" x14ac:dyDescent="0.25">
      <c r="A74">
        <v>50000249</v>
      </c>
      <c r="B74">
        <v>1287284</v>
      </c>
      <c r="C74" t="s">
        <v>40</v>
      </c>
      <c r="D74">
        <v>890903938</v>
      </c>
      <c r="E74" s="6">
        <v>44349</v>
      </c>
      <c r="F74" t="s">
        <v>137</v>
      </c>
      <c r="G74" t="s">
        <v>138</v>
      </c>
      <c r="H74" s="7">
        <v>11800000</v>
      </c>
      <c r="I74" s="7">
        <f>VLOOKUP(H74,[1]MAR!$I:$J,2,0)</f>
        <v>240101</v>
      </c>
      <c r="J74" s="8">
        <v>121272</v>
      </c>
      <c r="K74" s="8"/>
      <c r="L74" s="9">
        <v>41577605</v>
      </c>
    </row>
    <row r="75" spans="1:12" hidden="1" x14ac:dyDescent="0.25">
      <c r="A75">
        <v>50000249</v>
      </c>
      <c r="B75">
        <v>1287285</v>
      </c>
      <c r="C75" t="s">
        <v>40</v>
      </c>
      <c r="D75">
        <v>890903938</v>
      </c>
      <c r="E75" s="6">
        <v>44349</v>
      </c>
      <c r="F75" t="s">
        <v>137</v>
      </c>
      <c r="G75" t="s">
        <v>138</v>
      </c>
      <c r="H75" s="7">
        <v>11800000</v>
      </c>
      <c r="I75" s="7">
        <f>VLOOKUP(H75,[1]MAR!$I:$J,2,0)</f>
        <v>240101</v>
      </c>
      <c r="J75" s="8">
        <v>121272</v>
      </c>
      <c r="K75" s="8"/>
      <c r="L75" s="9">
        <v>41787605</v>
      </c>
    </row>
    <row r="76" spans="1:12" hidden="1" x14ac:dyDescent="0.25">
      <c r="A76">
        <v>50000249</v>
      </c>
      <c r="B76">
        <v>1287286</v>
      </c>
      <c r="C76" t="s">
        <v>40</v>
      </c>
      <c r="D76">
        <v>890903938</v>
      </c>
      <c r="E76" s="6">
        <v>44349</v>
      </c>
      <c r="F76" t="s">
        <v>137</v>
      </c>
      <c r="G76" t="s">
        <v>138</v>
      </c>
      <c r="H76" s="7">
        <v>11800000</v>
      </c>
      <c r="I76" s="7">
        <f>VLOOKUP(H76,[1]MAR!$I:$J,2,0)</f>
        <v>240101</v>
      </c>
      <c r="J76" s="8">
        <v>121272</v>
      </c>
      <c r="K76" s="8"/>
      <c r="L76" s="9">
        <v>41787605</v>
      </c>
    </row>
    <row r="77" spans="1:12" hidden="1" x14ac:dyDescent="0.25">
      <c r="A77">
        <v>50000249</v>
      </c>
      <c r="B77">
        <v>1287288</v>
      </c>
      <c r="C77" t="s">
        <v>40</v>
      </c>
      <c r="D77">
        <v>890903938</v>
      </c>
      <c r="E77" s="6">
        <v>44349</v>
      </c>
      <c r="F77" t="s">
        <v>137</v>
      </c>
      <c r="G77" t="s">
        <v>138</v>
      </c>
      <c r="H77" s="7">
        <v>11800000</v>
      </c>
      <c r="I77" s="7">
        <f>VLOOKUP(H77,[1]MAR!$I:$J,2,0)</f>
        <v>240101</v>
      </c>
      <c r="J77" s="8">
        <v>121272</v>
      </c>
      <c r="K77" s="8"/>
      <c r="L77" s="9">
        <v>41577605</v>
      </c>
    </row>
    <row r="78" spans="1:12" hidden="1" x14ac:dyDescent="0.25">
      <c r="A78">
        <v>50000249</v>
      </c>
      <c r="B78">
        <v>1287289</v>
      </c>
      <c r="C78" t="s">
        <v>40</v>
      </c>
      <c r="D78">
        <v>890903938</v>
      </c>
      <c r="E78" s="6">
        <v>44349</v>
      </c>
      <c r="F78" t="s">
        <v>137</v>
      </c>
      <c r="G78" t="s">
        <v>138</v>
      </c>
      <c r="H78" s="7">
        <v>11800000</v>
      </c>
      <c r="I78" s="7">
        <f>VLOOKUP(H78,[1]MAR!$I:$J,2,0)</f>
        <v>240101</v>
      </c>
      <c r="J78" s="8">
        <v>121272</v>
      </c>
      <c r="K78" s="8"/>
      <c r="L78" s="9">
        <v>41577605</v>
      </c>
    </row>
    <row r="79" spans="1:12" hidden="1" x14ac:dyDescent="0.25">
      <c r="A79">
        <v>50000249</v>
      </c>
      <c r="B79">
        <v>1297305</v>
      </c>
      <c r="C79" t="s">
        <v>59</v>
      </c>
      <c r="D79">
        <v>25872038</v>
      </c>
      <c r="E79" s="6">
        <v>44349</v>
      </c>
      <c r="F79" t="s">
        <v>139</v>
      </c>
      <c r="G79" t="s">
        <v>140</v>
      </c>
      <c r="H79" s="7">
        <v>13700000</v>
      </c>
      <c r="I79" s="7">
        <f>VLOOKUP(H79,[1]MAR!$I:$J,2,0)</f>
        <v>290101</v>
      </c>
      <c r="J79" s="8">
        <v>290101</v>
      </c>
      <c r="K79" s="8"/>
      <c r="L79" s="9">
        <v>391000</v>
      </c>
    </row>
    <row r="80" spans="1:12" hidden="1" x14ac:dyDescent="0.25">
      <c r="A80">
        <v>50000249</v>
      </c>
      <c r="B80">
        <v>1368405</v>
      </c>
      <c r="C80" t="s">
        <v>40</v>
      </c>
      <c r="D80">
        <v>890903938</v>
      </c>
      <c r="E80" s="6">
        <v>44349</v>
      </c>
      <c r="F80" t="s">
        <v>137</v>
      </c>
      <c r="G80" t="s">
        <v>138</v>
      </c>
      <c r="H80" s="7">
        <v>11800000</v>
      </c>
      <c r="I80" s="7">
        <f>VLOOKUP(H80,[1]MAR!$I:$J,2,0)</f>
        <v>240101</v>
      </c>
      <c r="J80" s="8">
        <v>121272</v>
      </c>
      <c r="K80" s="8"/>
      <c r="L80" s="9">
        <v>41787605</v>
      </c>
    </row>
    <row r="81" spans="1:12" hidden="1" x14ac:dyDescent="0.25">
      <c r="A81">
        <v>50000249</v>
      </c>
      <c r="B81">
        <v>1368406</v>
      </c>
      <c r="C81" t="s">
        <v>40</v>
      </c>
      <c r="D81">
        <v>890903938</v>
      </c>
      <c r="E81" s="6">
        <v>44349</v>
      </c>
      <c r="F81" t="s">
        <v>137</v>
      </c>
      <c r="G81" t="s">
        <v>138</v>
      </c>
      <c r="H81" s="7">
        <v>11800000</v>
      </c>
      <c r="I81" s="7">
        <f>VLOOKUP(H81,[1]MAR!$I:$J,2,0)</f>
        <v>240101</v>
      </c>
      <c r="J81" s="8">
        <v>121272</v>
      </c>
      <c r="K81" s="8"/>
      <c r="L81" s="9">
        <v>41787605</v>
      </c>
    </row>
    <row r="82" spans="1:12" hidden="1" x14ac:dyDescent="0.25">
      <c r="A82">
        <v>50000249</v>
      </c>
      <c r="B82">
        <v>1368474</v>
      </c>
      <c r="C82" t="s">
        <v>40</v>
      </c>
      <c r="D82">
        <v>860003020</v>
      </c>
      <c r="E82" s="6">
        <v>44349</v>
      </c>
      <c r="F82" t="s">
        <v>141</v>
      </c>
      <c r="G82" t="s">
        <v>142</v>
      </c>
      <c r="H82" s="7">
        <v>11800000</v>
      </c>
      <c r="I82" s="7">
        <f>VLOOKUP(H82,[1]MAR!$I:$J,2,0)</f>
        <v>240101</v>
      </c>
      <c r="J82" s="8">
        <v>121272</v>
      </c>
      <c r="K82" s="8"/>
      <c r="L82" s="9">
        <v>56722690</v>
      </c>
    </row>
    <row r="83" spans="1:12" hidden="1" x14ac:dyDescent="0.25">
      <c r="A83">
        <v>50000249</v>
      </c>
      <c r="B83">
        <v>1389987</v>
      </c>
      <c r="C83" t="s">
        <v>71</v>
      </c>
      <c r="D83">
        <v>1049616396</v>
      </c>
      <c r="E83" s="6">
        <v>44349</v>
      </c>
      <c r="F83" t="s">
        <v>143</v>
      </c>
      <c r="G83" t="s">
        <v>144</v>
      </c>
      <c r="H83" s="7">
        <v>12400000</v>
      </c>
      <c r="I83" s="7">
        <f>VLOOKUP(H83,[1]MAR!$I:$J,2,0)</f>
        <v>270102</v>
      </c>
      <c r="J83" s="8">
        <v>270108</v>
      </c>
      <c r="K83" s="8"/>
      <c r="L83" s="9">
        <v>8091949</v>
      </c>
    </row>
    <row r="84" spans="1:12" hidden="1" x14ac:dyDescent="0.25">
      <c r="A84">
        <v>50000249</v>
      </c>
      <c r="B84">
        <v>1404287</v>
      </c>
      <c r="C84" t="s">
        <v>40</v>
      </c>
      <c r="D84">
        <v>8909008419</v>
      </c>
      <c r="E84" s="6">
        <v>44349</v>
      </c>
      <c r="F84" t="s">
        <v>145</v>
      </c>
      <c r="G84" t="s">
        <v>146</v>
      </c>
      <c r="H84" s="7">
        <v>910500000</v>
      </c>
      <c r="I84" s="7">
        <v>360107</v>
      </c>
      <c r="J84" s="8">
        <v>360107</v>
      </c>
      <c r="K84" s="8"/>
      <c r="L84" s="9">
        <v>6809485749</v>
      </c>
    </row>
    <row r="85" spans="1:12" hidden="1" x14ac:dyDescent="0.25">
      <c r="A85">
        <v>50000249</v>
      </c>
      <c r="B85">
        <v>1417706</v>
      </c>
      <c r="C85" t="s">
        <v>147</v>
      </c>
      <c r="D85">
        <v>8999990554</v>
      </c>
      <c r="E85" s="6">
        <v>44349</v>
      </c>
      <c r="F85" t="s">
        <v>148</v>
      </c>
      <c r="G85" t="s">
        <v>149</v>
      </c>
      <c r="H85" s="7">
        <v>11800000</v>
      </c>
      <c r="I85" s="7">
        <f>VLOOKUP(H85,[1]MAR!$I:$J,2,0)</f>
        <v>240101</v>
      </c>
      <c r="J85" s="8">
        <v>121265</v>
      </c>
      <c r="K85" s="8"/>
      <c r="L85" s="9">
        <v>127000</v>
      </c>
    </row>
    <row r="86" spans="1:12" hidden="1" x14ac:dyDescent="0.25">
      <c r="A86">
        <v>50000249</v>
      </c>
      <c r="B86">
        <v>1417707</v>
      </c>
      <c r="C86" t="s">
        <v>147</v>
      </c>
      <c r="D86">
        <v>8999990554</v>
      </c>
      <c r="E86" s="6">
        <v>44349</v>
      </c>
      <c r="F86" t="s">
        <v>148</v>
      </c>
      <c r="G86" t="s">
        <v>149</v>
      </c>
      <c r="H86" s="7">
        <v>11800000</v>
      </c>
      <c r="I86" s="7">
        <f>VLOOKUP(H86,[1]MAR!$I:$J,2,0)</f>
        <v>240101</v>
      </c>
      <c r="J86" s="8">
        <v>121265</v>
      </c>
      <c r="K86" s="8"/>
      <c r="L86" s="9">
        <v>228600</v>
      </c>
    </row>
    <row r="87" spans="1:12" hidden="1" x14ac:dyDescent="0.25">
      <c r="A87">
        <v>50000249</v>
      </c>
      <c r="B87">
        <v>1417708</v>
      </c>
      <c r="C87" t="s">
        <v>147</v>
      </c>
      <c r="D87">
        <v>8999990554</v>
      </c>
      <c r="E87" s="6">
        <v>44349</v>
      </c>
      <c r="F87" t="s">
        <v>148</v>
      </c>
      <c r="G87" t="s">
        <v>150</v>
      </c>
      <c r="H87" s="7">
        <v>11800000</v>
      </c>
      <c r="I87" s="7">
        <f>VLOOKUP(H87,[1]MAR!$I:$J,2,0)</f>
        <v>240101</v>
      </c>
      <c r="J87" s="8">
        <v>121265</v>
      </c>
      <c r="K87" s="8"/>
      <c r="L87" s="9">
        <v>177800</v>
      </c>
    </row>
    <row r="88" spans="1:12" hidden="1" x14ac:dyDescent="0.25">
      <c r="A88">
        <v>50000249</v>
      </c>
      <c r="B88">
        <v>1417709</v>
      </c>
      <c r="C88" t="s">
        <v>147</v>
      </c>
      <c r="D88">
        <v>8999990554</v>
      </c>
      <c r="E88" s="6">
        <v>44349</v>
      </c>
      <c r="F88" t="s">
        <v>148</v>
      </c>
      <c r="G88" t="s">
        <v>149</v>
      </c>
      <c r="H88" s="7">
        <v>11800000</v>
      </c>
      <c r="I88" s="7">
        <f>VLOOKUP(H88,[1]MAR!$I:$J,2,0)</f>
        <v>240101</v>
      </c>
      <c r="J88" s="8">
        <v>121265</v>
      </c>
      <c r="K88" s="8"/>
      <c r="L88" s="9">
        <v>304800</v>
      </c>
    </row>
    <row r="89" spans="1:12" hidden="1" x14ac:dyDescent="0.25">
      <c r="A89">
        <v>50000249</v>
      </c>
      <c r="B89">
        <v>1449608</v>
      </c>
      <c r="C89" t="s">
        <v>12</v>
      </c>
      <c r="D89">
        <v>9000975439</v>
      </c>
      <c r="E89" s="6">
        <v>44349</v>
      </c>
      <c r="F89" t="s">
        <v>151</v>
      </c>
      <c r="G89" t="s">
        <v>152</v>
      </c>
      <c r="H89" s="7">
        <v>12800000</v>
      </c>
      <c r="I89" s="7">
        <f>VLOOKUP(H89,[1]MAR!$I:$J,2,0)</f>
        <v>350300</v>
      </c>
      <c r="J89" s="8">
        <v>350300</v>
      </c>
      <c r="K89" s="8"/>
      <c r="L89" s="9">
        <v>21458928</v>
      </c>
    </row>
    <row r="90" spans="1:12" hidden="1" x14ac:dyDescent="0.25">
      <c r="A90">
        <v>50000249</v>
      </c>
      <c r="B90">
        <v>1468052</v>
      </c>
      <c r="C90" t="s">
        <v>87</v>
      </c>
      <c r="D90">
        <v>19166052</v>
      </c>
      <c r="E90" s="6">
        <v>44349</v>
      </c>
      <c r="F90" t="s">
        <v>153</v>
      </c>
      <c r="G90" t="s">
        <v>154</v>
      </c>
      <c r="H90" s="7">
        <v>910300000</v>
      </c>
      <c r="I90" s="7">
        <f>VLOOKUP(H90,[1]MAR!$I:$J,2,0)</f>
        <v>130113</v>
      </c>
      <c r="J90" s="8">
        <v>121235</v>
      </c>
      <c r="K90" s="8"/>
      <c r="L90" s="9">
        <v>350000</v>
      </c>
    </row>
    <row r="91" spans="1:12" hidden="1" x14ac:dyDescent="0.25">
      <c r="A91">
        <v>50000249</v>
      </c>
      <c r="B91">
        <v>1471561</v>
      </c>
      <c r="C91" t="s">
        <v>34</v>
      </c>
      <c r="D91">
        <v>79898971</v>
      </c>
      <c r="E91" s="6">
        <v>44349</v>
      </c>
      <c r="F91" t="s">
        <v>155</v>
      </c>
      <c r="G91" t="s">
        <v>156</v>
      </c>
      <c r="H91" s="7">
        <v>11800000</v>
      </c>
      <c r="I91" s="7">
        <f>VLOOKUP(H91,[1]MAR!$I:$J,2,0)</f>
        <v>240101</v>
      </c>
      <c r="J91" s="8">
        <v>121272</v>
      </c>
      <c r="K91" s="8"/>
      <c r="L91" s="9">
        <v>65200000</v>
      </c>
    </row>
    <row r="92" spans="1:12" hidden="1" x14ac:dyDescent="0.25">
      <c r="A92">
        <v>50000249</v>
      </c>
      <c r="B92">
        <v>1485680</v>
      </c>
      <c r="C92" t="s">
        <v>12</v>
      </c>
      <c r="D92">
        <v>19462019</v>
      </c>
      <c r="E92" s="6">
        <v>44349</v>
      </c>
      <c r="F92" t="s">
        <v>157</v>
      </c>
      <c r="G92" t="s">
        <v>158</v>
      </c>
      <c r="H92" s="7">
        <v>923272193</v>
      </c>
      <c r="I92" s="7">
        <f>VLOOKUP(H92,[1]MAR!$I:$J,2,0)</f>
        <v>131401</v>
      </c>
      <c r="J92" s="8">
        <v>131401</v>
      </c>
      <c r="K92" s="8"/>
      <c r="L92" s="9">
        <v>39000</v>
      </c>
    </row>
    <row r="93" spans="1:12" hidden="1" x14ac:dyDescent="0.25">
      <c r="A93">
        <v>50000249</v>
      </c>
      <c r="B93">
        <v>1486031</v>
      </c>
      <c r="C93" t="s">
        <v>12</v>
      </c>
      <c r="D93">
        <v>38862482</v>
      </c>
      <c r="E93" s="6">
        <v>44349</v>
      </c>
      <c r="F93" t="s">
        <v>159</v>
      </c>
      <c r="G93" t="s">
        <v>160</v>
      </c>
      <c r="H93" s="7">
        <v>11100000</v>
      </c>
      <c r="I93" s="7">
        <f>VLOOKUP(H93,[1]MAR!$I:$J,2,0)</f>
        <v>150112</v>
      </c>
      <c r="J93" s="8">
        <v>27090501</v>
      </c>
      <c r="K93" s="8"/>
      <c r="L93" s="9">
        <v>200000</v>
      </c>
    </row>
    <row r="94" spans="1:12" hidden="1" x14ac:dyDescent="0.25">
      <c r="A94">
        <v>50000249</v>
      </c>
      <c r="B94">
        <v>1538914</v>
      </c>
      <c r="C94" t="s">
        <v>12</v>
      </c>
      <c r="D94">
        <v>9013401148</v>
      </c>
      <c r="E94" s="6">
        <v>44349</v>
      </c>
      <c r="F94" t="s">
        <v>161</v>
      </c>
      <c r="G94" t="s">
        <v>162</v>
      </c>
      <c r="H94" s="7">
        <v>23500000</v>
      </c>
      <c r="I94" s="7">
        <f>VLOOKUP(H94,[1]MAR!$I:$J,2,0)</f>
        <v>240200</v>
      </c>
      <c r="J94" s="8">
        <v>240200</v>
      </c>
      <c r="K94" s="8"/>
      <c r="L94" s="9">
        <v>0.3</v>
      </c>
    </row>
    <row r="95" spans="1:12" hidden="1" x14ac:dyDescent="0.25">
      <c r="A95">
        <v>50000249</v>
      </c>
      <c r="B95">
        <v>1813792</v>
      </c>
      <c r="C95" t="s">
        <v>80</v>
      </c>
      <c r="D95">
        <v>26422296</v>
      </c>
      <c r="E95" s="6">
        <v>44349</v>
      </c>
      <c r="F95" t="s">
        <v>163</v>
      </c>
      <c r="G95" t="s">
        <v>164</v>
      </c>
      <c r="H95" s="7">
        <v>11800000</v>
      </c>
      <c r="I95" s="7">
        <f>VLOOKUP(H95,[1]MAR!$I:$J,2,0)</f>
        <v>240101</v>
      </c>
      <c r="J95" s="8">
        <v>121272</v>
      </c>
      <c r="K95" s="8"/>
      <c r="L95" s="9">
        <v>21672794</v>
      </c>
    </row>
    <row r="96" spans="1:12" hidden="1" x14ac:dyDescent="0.25">
      <c r="A96">
        <v>50000249</v>
      </c>
      <c r="B96">
        <v>1813800</v>
      </c>
      <c r="C96" t="s">
        <v>80</v>
      </c>
      <c r="D96">
        <v>36346894</v>
      </c>
      <c r="E96" s="6">
        <v>44349</v>
      </c>
      <c r="F96" t="s">
        <v>165</v>
      </c>
      <c r="G96" t="s">
        <v>166</v>
      </c>
      <c r="H96" s="7">
        <v>26800000</v>
      </c>
      <c r="I96" s="7">
        <f>VLOOKUP(H96,[1]MAR!$I:$J,2,0)</f>
        <v>360200</v>
      </c>
      <c r="J96" s="8">
        <v>360200</v>
      </c>
      <c r="K96" s="8"/>
      <c r="L96" s="9">
        <v>379809</v>
      </c>
    </row>
    <row r="97" spans="1:12" hidden="1" x14ac:dyDescent="0.25">
      <c r="A97">
        <v>50000249</v>
      </c>
      <c r="B97">
        <v>1988851</v>
      </c>
      <c r="C97" t="s">
        <v>167</v>
      </c>
      <c r="D97">
        <v>8910800051</v>
      </c>
      <c r="E97" s="6">
        <v>44349</v>
      </c>
      <c r="F97" t="s">
        <v>168</v>
      </c>
      <c r="G97" t="s">
        <v>169</v>
      </c>
      <c r="H97" s="7">
        <v>910500000</v>
      </c>
      <c r="I97" s="7">
        <v>360107</v>
      </c>
      <c r="J97" s="8">
        <v>360107</v>
      </c>
      <c r="K97" s="8"/>
      <c r="L97" s="9">
        <v>746168999</v>
      </c>
    </row>
    <row r="98" spans="1:12" hidden="1" x14ac:dyDescent="0.25">
      <c r="A98">
        <v>50000249</v>
      </c>
      <c r="B98">
        <v>2079452</v>
      </c>
      <c r="C98" t="s">
        <v>28</v>
      </c>
      <c r="D98">
        <v>94460844</v>
      </c>
      <c r="E98" s="6">
        <v>44349</v>
      </c>
      <c r="F98" t="s">
        <v>170</v>
      </c>
      <c r="G98" t="s">
        <v>171</v>
      </c>
      <c r="H98" s="7">
        <v>11100000</v>
      </c>
      <c r="I98" s="7">
        <f>VLOOKUP(H98,[1]MAR!$I:$J,2,0)</f>
        <v>150112</v>
      </c>
      <c r="J98" s="8">
        <v>27090503</v>
      </c>
      <c r="K98" s="8"/>
      <c r="L98" s="9">
        <v>40000</v>
      </c>
    </row>
    <row r="99" spans="1:12" hidden="1" x14ac:dyDescent="0.25">
      <c r="A99">
        <v>50000249</v>
      </c>
      <c r="B99">
        <v>2258205</v>
      </c>
      <c r="C99" t="s">
        <v>172</v>
      </c>
      <c r="D99">
        <v>40989989</v>
      </c>
      <c r="E99" s="6">
        <v>44349</v>
      </c>
      <c r="F99" t="s">
        <v>173</v>
      </c>
      <c r="G99" t="s">
        <v>174</v>
      </c>
      <c r="H99" s="7">
        <v>12400000</v>
      </c>
      <c r="I99" s="7">
        <f>VLOOKUP(H99,[1]MAR!$I:$J,2,0)</f>
        <v>270102</v>
      </c>
      <c r="J99" s="8">
        <v>270102</v>
      </c>
      <c r="K99" s="8"/>
      <c r="L99" s="9">
        <v>52693.43</v>
      </c>
    </row>
    <row r="100" spans="1:12" hidden="1" x14ac:dyDescent="0.25">
      <c r="A100">
        <v>50000249</v>
      </c>
      <c r="B100">
        <v>2383307</v>
      </c>
      <c r="C100" t="s">
        <v>175</v>
      </c>
      <c r="D100">
        <v>14802284</v>
      </c>
      <c r="E100" s="6">
        <v>44349</v>
      </c>
      <c r="F100" t="s">
        <v>176</v>
      </c>
      <c r="G100" t="s">
        <v>177</v>
      </c>
      <c r="H100" s="7">
        <v>11800000</v>
      </c>
      <c r="I100" s="7">
        <f>VLOOKUP(H100,[1]MAR!$I:$J,2,0)</f>
        <v>240101</v>
      </c>
      <c r="J100" s="8">
        <v>121270</v>
      </c>
      <c r="K100" s="8"/>
      <c r="L100" s="9">
        <v>1526000</v>
      </c>
    </row>
    <row r="101" spans="1:12" hidden="1" x14ac:dyDescent="0.25">
      <c r="A101">
        <v>50000249</v>
      </c>
      <c r="B101">
        <v>2464245</v>
      </c>
      <c r="C101" t="s">
        <v>178</v>
      </c>
      <c r="D101">
        <v>890704737</v>
      </c>
      <c r="E101" s="6">
        <v>44349</v>
      </c>
      <c r="F101" t="s">
        <v>179</v>
      </c>
      <c r="G101" t="s">
        <v>180</v>
      </c>
      <c r="H101" s="7">
        <v>910500000</v>
      </c>
      <c r="I101" s="7">
        <v>360107</v>
      </c>
      <c r="J101" s="8">
        <v>360107</v>
      </c>
      <c r="K101" s="8"/>
      <c r="L101" s="9">
        <v>19608882</v>
      </c>
    </row>
    <row r="102" spans="1:12" hidden="1" x14ac:dyDescent="0.25">
      <c r="A102">
        <v>50000249</v>
      </c>
      <c r="B102">
        <v>2469459</v>
      </c>
      <c r="C102" t="s">
        <v>181</v>
      </c>
      <c r="D102">
        <v>1112618649</v>
      </c>
      <c r="E102" s="6">
        <v>44349</v>
      </c>
      <c r="F102" t="s">
        <v>182</v>
      </c>
      <c r="G102" t="s">
        <v>183</v>
      </c>
      <c r="H102" s="7">
        <v>11800000</v>
      </c>
      <c r="I102" s="7">
        <f>VLOOKUP(H102,[1]MAR!$I:$J,2,0)</f>
        <v>240101</v>
      </c>
      <c r="J102" s="8">
        <v>121272</v>
      </c>
      <c r="K102" s="8"/>
      <c r="L102" s="9">
        <v>25462184</v>
      </c>
    </row>
    <row r="103" spans="1:12" hidden="1" x14ac:dyDescent="0.25">
      <c r="A103">
        <v>50000249</v>
      </c>
      <c r="B103">
        <v>3499475</v>
      </c>
      <c r="C103" t="s">
        <v>56</v>
      </c>
      <c r="D103">
        <v>72343236</v>
      </c>
      <c r="E103" s="6">
        <v>44349</v>
      </c>
      <c r="F103" t="s">
        <v>184</v>
      </c>
      <c r="G103" t="s">
        <v>185</v>
      </c>
      <c r="H103" s="7">
        <v>11800000</v>
      </c>
      <c r="I103" s="7">
        <f>VLOOKUP(H103,[1]MAR!$I:$J,2,0)</f>
        <v>240101</v>
      </c>
      <c r="J103" s="8">
        <v>121272</v>
      </c>
      <c r="K103" s="8"/>
      <c r="L103" s="9">
        <v>40662435</v>
      </c>
    </row>
    <row r="104" spans="1:12" hidden="1" x14ac:dyDescent="0.25">
      <c r="A104">
        <v>50000249</v>
      </c>
      <c r="B104">
        <v>3503671</v>
      </c>
      <c r="C104" t="s">
        <v>186</v>
      </c>
      <c r="D104">
        <v>13830789</v>
      </c>
      <c r="E104" s="6">
        <v>44349</v>
      </c>
      <c r="F104" t="s">
        <v>187</v>
      </c>
      <c r="G104" t="s">
        <v>188</v>
      </c>
      <c r="H104" s="7">
        <v>11100000</v>
      </c>
      <c r="I104" s="7">
        <f>VLOOKUP(H104,[1]MAR!$I:$J,2,0)</f>
        <v>150112</v>
      </c>
      <c r="J104" s="8">
        <v>27090501</v>
      </c>
      <c r="K104" s="8"/>
      <c r="L104" s="9">
        <v>72000</v>
      </c>
    </row>
    <row r="105" spans="1:12" hidden="1" x14ac:dyDescent="0.25">
      <c r="A105">
        <v>50000249</v>
      </c>
      <c r="B105">
        <v>49753606</v>
      </c>
      <c r="C105" t="s">
        <v>12</v>
      </c>
      <c r="D105">
        <v>1069740822</v>
      </c>
      <c r="E105" s="6">
        <v>44349</v>
      </c>
      <c r="F105" t="s">
        <v>189</v>
      </c>
      <c r="G105" t="s">
        <v>190</v>
      </c>
      <c r="H105" s="7">
        <v>11800000</v>
      </c>
      <c r="I105" s="7">
        <f>VLOOKUP(H105,[1]MAR!$I:$J,2,0)</f>
        <v>240101</v>
      </c>
      <c r="J105" s="8">
        <v>121270</v>
      </c>
      <c r="K105" s="8"/>
      <c r="L105" s="9">
        <v>26129173</v>
      </c>
    </row>
    <row r="106" spans="1:12" hidden="1" x14ac:dyDescent="0.25">
      <c r="A106">
        <v>50000249</v>
      </c>
      <c r="B106">
        <v>47016</v>
      </c>
      <c r="C106" t="s">
        <v>191</v>
      </c>
      <c r="D106">
        <v>9003899560</v>
      </c>
      <c r="E106" s="6">
        <v>44350</v>
      </c>
      <c r="F106" t="s">
        <v>192</v>
      </c>
      <c r="G106" t="s">
        <v>193</v>
      </c>
      <c r="H106" s="7">
        <v>96300000</v>
      </c>
      <c r="I106" s="7">
        <f>VLOOKUP(H106,[1]MAR!$I:$J,2,0)</f>
        <v>360101</v>
      </c>
      <c r="J106" s="8">
        <v>360101</v>
      </c>
      <c r="K106" s="8"/>
      <c r="L106" s="9">
        <v>3312464</v>
      </c>
    </row>
    <row r="107" spans="1:12" hidden="1" x14ac:dyDescent="0.25">
      <c r="A107">
        <v>50000249</v>
      </c>
      <c r="B107">
        <v>64001</v>
      </c>
      <c r="C107" t="s">
        <v>172</v>
      </c>
      <c r="D107">
        <v>1123623398</v>
      </c>
      <c r="E107" s="6">
        <v>44350</v>
      </c>
      <c r="F107" t="s">
        <v>194</v>
      </c>
      <c r="G107" t="s">
        <v>195</v>
      </c>
      <c r="H107" s="7">
        <v>12400000</v>
      </c>
      <c r="I107" s="7">
        <f>VLOOKUP(H107,[1]MAR!$I:$J,2,0)</f>
        <v>270102</v>
      </c>
      <c r="J107" s="8">
        <v>270102</v>
      </c>
      <c r="K107" s="8"/>
      <c r="L107" s="9">
        <v>117149.07</v>
      </c>
    </row>
    <row r="108" spans="1:12" hidden="1" x14ac:dyDescent="0.25">
      <c r="A108">
        <v>50000249</v>
      </c>
      <c r="B108">
        <v>82085</v>
      </c>
      <c r="C108" t="s">
        <v>196</v>
      </c>
      <c r="D108">
        <v>93289887</v>
      </c>
      <c r="E108" s="6">
        <v>44350</v>
      </c>
      <c r="F108" t="s">
        <v>197</v>
      </c>
      <c r="G108" t="s">
        <v>198</v>
      </c>
      <c r="H108" s="7">
        <v>26800000</v>
      </c>
      <c r="I108" s="7">
        <f>VLOOKUP(H108,[1]MAR!$I:$J,2,0)</f>
        <v>360200</v>
      </c>
      <c r="J108" s="8">
        <v>360200</v>
      </c>
      <c r="K108" s="8"/>
      <c r="L108" s="9">
        <v>187876</v>
      </c>
    </row>
    <row r="109" spans="1:12" hidden="1" x14ac:dyDescent="0.25">
      <c r="A109">
        <v>50000249</v>
      </c>
      <c r="B109">
        <v>351823</v>
      </c>
      <c r="C109" t="s">
        <v>12</v>
      </c>
      <c r="D109">
        <v>8600029644</v>
      </c>
      <c r="E109" s="6">
        <v>44350</v>
      </c>
      <c r="F109" t="s">
        <v>199</v>
      </c>
      <c r="G109" t="s">
        <v>16</v>
      </c>
      <c r="H109" s="7">
        <v>11800000</v>
      </c>
      <c r="I109" s="7">
        <f>VLOOKUP(H109,[1]MAR!$I:$J,2,0)</f>
        <v>240101</v>
      </c>
      <c r="J109" s="8">
        <v>121272</v>
      </c>
      <c r="K109" s="8"/>
      <c r="L109" s="9">
        <v>55707050</v>
      </c>
    </row>
    <row r="110" spans="1:12" hidden="1" x14ac:dyDescent="0.25">
      <c r="A110">
        <v>50000249</v>
      </c>
      <c r="B110">
        <v>679424</v>
      </c>
      <c r="C110" t="s">
        <v>19</v>
      </c>
      <c r="D110">
        <v>10226905</v>
      </c>
      <c r="E110" s="6">
        <v>44350</v>
      </c>
      <c r="F110" t="s">
        <v>200</v>
      </c>
      <c r="G110" t="s">
        <v>201</v>
      </c>
      <c r="H110" s="7">
        <v>11500000</v>
      </c>
      <c r="I110" s="7">
        <f>VLOOKUP(H110,[1]MAR!$I:$J,2,0)</f>
        <v>130101</v>
      </c>
      <c r="J110" s="8">
        <v>12102121</v>
      </c>
      <c r="K110" s="8"/>
      <c r="L110" s="9">
        <v>200000</v>
      </c>
    </row>
    <row r="111" spans="1:12" hidden="1" x14ac:dyDescent="0.25">
      <c r="A111">
        <v>50000249</v>
      </c>
      <c r="B111">
        <v>679425</v>
      </c>
      <c r="C111" t="s">
        <v>19</v>
      </c>
      <c r="D111">
        <v>10269616</v>
      </c>
      <c r="E111" s="6">
        <v>44350</v>
      </c>
      <c r="F111" t="s">
        <v>202</v>
      </c>
      <c r="G111" t="s">
        <v>203</v>
      </c>
      <c r="H111" s="7">
        <v>26800000</v>
      </c>
      <c r="I111" s="7">
        <f>VLOOKUP(H111,[1]MAR!$I:$J,2,0)</f>
        <v>360200</v>
      </c>
      <c r="J111" s="8">
        <v>360200</v>
      </c>
      <c r="K111" s="8"/>
      <c r="L111" s="9">
        <v>17700</v>
      </c>
    </row>
    <row r="112" spans="1:12" hidden="1" x14ac:dyDescent="0.25">
      <c r="A112">
        <v>50000249</v>
      </c>
      <c r="B112">
        <v>679431</v>
      </c>
      <c r="C112" t="s">
        <v>19</v>
      </c>
      <c r="D112">
        <v>30339728</v>
      </c>
      <c r="E112" s="6">
        <v>44350</v>
      </c>
      <c r="F112" t="s">
        <v>204</v>
      </c>
      <c r="G112" t="s">
        <v>205</v>
      </c>
      <c r="H112" s="7">
        <v>26800000</v>
      </c>
      <c r="I112" s="7">
        <f>VLOOKUP(H112,[1]MAR!$I:$J,2,0)</f>
        <v>360200</v>
      </c>
      <c r="J112" s="8">
        <v>360200</v>
      </c>
      <c r="K112" s="8"/>
      <c r="L112" s="9">
        <v>157517</v>
      </c>
    </row>
    <row r="113" spans="1:12" hidden="1" x14ac:dyDescent="0.25">
      <c r="A113">
        <v>50000249</v>
      </c>
      <c r="B113">
        <v>679433</v>
      </c>
      <c r="C113" t="s">
        <v>19</v>
      </c>
      <c r="D113">
        <v>800029565</v>
      </c>
      <c r="E113" s="6">
        <v>44350</v>
      </c>
      <c r="F113" t="s">
        <v>206</v>
      </c>
      <c r="G113" t="s">
        <v>207</v>
      </c>
      <c r="H113" s="7">
        <v>26800000</v>
      </c>
      <c r="I113" s="7">
        <f>VLOOKUP(H113,[1]MAR!$I:$J,2,0)</f>
        <v>360200</v>
      </c>
      <c r="J113" s="8">
        <v>360200</v>
      </c>
      <c r="K113" s="8"/>
      <c r="L113" s="9">
        <v>1000</v>
      </c>
    </row>
    <row r="114" spans="1:12" hidden="1" x14ac:dyDescent="0.25">
      <c r="A114">
        <v>50000249</v>
      </c>
      <c r="B114">
        <v>770848</v>
      </c>
      <c r="C114" t="s">
        <v>208</v>
      </c>
      <c r="D114">
        <v>80201899</v>
      </c>
      <c r="E114" s="6">
        <v>44350</v>
      </c>
      <c r="F114" t="s">
        <v>209</v>
      </c>
      <c r="G114" t="s">
        <v>210</v>
      </c>
      <c r="H114" s="7">
        <v>11800000</v>
      </c>
      <c r="I114" s="7">
        <f>VLOOKUP(H114,[1]MAR!$I:$J,2,0)</f>
        <v>240101</v>
      </c>
      <c r="J114" s="8">
        <v>121272</v>
      </c>
      <c r="K114" s="8"/>
      <c r="L114" s="9">
        <v>40752354</v>
      </c>
    </row>
    <row r="115" spans="1:12" hidden="1" x14ac:dyDescent="0.25">
      <c r="A115">
        <v>50000249</v>
      </c>
      <c r="B115">
        <v>770849</v>
      </c>
      <c r="C115" t="s">
        <v>208</v>
      </c>
      <c r="D115">
        <v>20733600</v>
      </c>
      <c r="E115" s="6">
        <v>44350</v>
      </c>
      <c r="F115" t="s">
        <v>211</v>
      </c>
      <c r="G115" t="s">
        <v>212</v>
      </c>
      <c r="H115" s="7">
        <v>11100000</v>
      </c>
      <c r="I115" s="7">
        <f>VLOOKUP(H115,[1]MAR!$I:$J,2,0)</f>
        <v>150112</v>
      </c>
      <c r="J115" s="8">
        <v>27090501</v>
      </c>
      <c r="K115" s="8"/>
      <c r="L115" s="9">
        <v>1350103</v>
      </c>
    </row>
    <row r="116" spans="1:12" hidden="1" x14ac:dyDescent="0.25">
      <c r="A116">
        <v>50000249</v>
      </c>
      <c r="B116">
        <v>851252</v>
      </c>
      <c r="C116" t="s">
        <v>113</v>
      </c>
      <c r="D116">
        <v>23789599</v>
      </c>
      <c r="E116" s="6">
        <v>44350</v>
      </c>
      <c r="F116" t="s">
        <v>213</v>
      </c>
      <c r="G116" t="s">
        <v>214</v>
      </c>
      <c r="H116" s="7">
        <v>11000000</v>
      </c>
      <c r="I116" s="7">
        <f>VLOOKUP(H116,[1]MAR!$I:$J,2,0)</f>
        <v>150103</v>
      </c>
      <c r="J116" s="8">
        <v>150103</v>
      </c>
      <c r="K116" s="8"/>
      <c r="L116" s="9">
        <v>60000</v>
      </c>
    </row>
    <row r="117" spans="1:12" hidden="1" x14ac:dyDescent="0.25">
      <c r="A117">
        <v>50000249</v>
      </c>
      <c r="B117">
        <v>883725</v>
      </c>
      <c r="C117" t="s">
        <v>106</v>
      </c>
      <c r="D117">
        <v>7540429</v>
      </c>
      <c r="E117" s="6">
        <v>44350</v>
      </c>
      <c r="F117" t="s">
        <v>215</v>
      </c>
      <c r="G117" t="s">
        <v>216</v>
      </c>
      <c r="H117" s="7">
        <v>11100000</v>
      </c>
      <c r="I117" s="7">
        <f>VLOOKUP(H117,[1]MAR!$I:$J,2,0)</f>
        <v>150112</v>
      </c>
      <c r="J117" s="8">
        <v>27090501</v>
      </c>
      <c r="K117" s="8"/>
      <c r="L117" s="9">
        <v>50000</v>
      </c>
    </row>
    <row r="118" spans="1:12" hidden="1" x14ac:dyDescent="0.25">
      <c r="A118">
        <v>50000249</v>
      </c>
      <c r="B118">
        <v>905777</v>
      </c>
      <c r="C118" t="s">
        <v>217</v>
      </c>
      <c r="D118">
        <v>40776523</v>
      </c>
      <c r="E118" s="6">
        <v>44350</v>
      </c>
      <c r="F118" t="s">
        <v>218</v>
      </c>
      <c r="G118" t="s">
        <v>219</v>
      </c>
      <c r="H118" s="7">
        <v>26800000</v>
      </c>
      <c r="I118" s="7">
        <f>VLOOKUP(H118,[1]MAR!$I:$J,2,0)</f>
        <v>360200</v>
      </c>
      <c r="J118" s="8">
        <v>360200</v>
      </c>
      <c r="K118" s="8"/>
      <c r="L118" s="9">
        <v>476557</v>
      </c>
    </row>
    <row r="119" spans="1:12" hidden="1" x14ac:dyDescent="0.25">
      <c r="A119">
        <v>50000249</v>
      </c>
      <c r="B119">
        <v>917352</v>
      </c>
      <c r="C119" t="s">
        <v>12</v>
      </c>
      <c r="D119">
        <v>8600029644</v>
      </c>
      <c r="E119" s="6">
        <v>44350</v>
      </c>
      <c r="F119" t="s">
        <v>199</v>
      </c>
      <c r="G119" t="s">
        <v>16</v>
      </c>
      <c r="H119" s="7">
        <v>11800000</v>
      </c>
      <c r="I119" s="7">
        <f>VLOOKUP(H119,[1]MAR!$I:$J,2,0)</f>
        <v>240101</v>
      </c>
      <c r="J119" s="8">
        <v>121272</v>
      </c>
      <c r="K119" s="8"/>
      <c r="L119" s="9">
        <v>55707050</v>
      </c>
    </row>
    <row r="120" spans="1:12" hidden="1" x14ac:dyDescent="0.25">
      <c r="A120">
        <v>50000249</v>
      </c>
      <c r="B120" s="10"/>
      <c r="C120" s="10"/>
      <c r="D120" s="10"/>
      <c r="E120" s="11">
        <v>44350</v>
      </c>
      <c r="F120" s="10"/>
      <c r="G120" s="10"/>
      <c r="H120" s="12"/>
      <c r="I120" s="12"/>
      <c r="J120" s="13"/>
      <c r="K120" s="8"/>
      <c r="L120" s="9">
        <v>5000000</v>
      </c>
    </row>
    <row r="121" spans="1:12" hidden="1" x14ac:dyDescent="0.25">
      <c r="A121">
        <v>50000249</v>
      </c>
      <c r="B121" s="10"/>
      <c r="C121" s="10"/>
      <c r="D121" s="10"/>
      <c r="E121" s="11">
        <v>44350</v>
      </c>
      <c r="F121" s="10"/>
      <c r="G121" s="10"/>
      <c r="H121" s="12">
        <v>11100000</v>
      </c>
      <c r="I121" s="12">
        <v>150112</v>
      </c>
      <c r="J121" s="13"/>
      <c r="K121" s="8"/>
      <c r="L121" s="9">
        <v>62452386.409999996</v>
      </c>
    </row>
    <row r="122" spans="1:12" hidden="1" x14ac:dyDescent="0.25">
      <c r="A122">
        <v>50000249</v>
      </c>
      <c r="B122" s="10"/>
      <c r="C122" s="10"/>
      <c r="D122" s="10"/>
      <c r="E122" s="11">
        <v>44350</v>
      </c>
      <c r="F122" s="10"/>
      <c r="G122" s="10"/>
      <c r="H122" s="12"/>
      <c r="I122" s="12"/>
      <c r="J122" s="13"/>
      <c r="K122" s="8"/>
      <c r="L122" s="9">
        <v>5383115</v>
      </c>
    </row>
    <row r="123" spans="1:12" hidden="1" x14ac:dyDescent="0.25">
      <c r="A123">
        <v>50000249</v>
      </c>
      <c r="B123">
        <v>917353</v>
      </c>
      <c r="C123" t="s">
        <v>12</v>
      </c>
      <c r="D123">
        <v>8600029644</v>
      </c>
      <c r="E123" s="6">
        <v>44350</v>
      </c>
      <c r="F123" t="s">
        <v>199</v>
      </c>
      <c r="G123" t="s">
        <v>16</v>
      </c>
      <c r="H123" s="7">
        <v>11800000</v>
      </c>
      <c r="I123" s="7">
        <f>VLOOKUP(H123,[1]MAR!$I:$J,2,0)</f>
        <v>240101</v>
      </c>
      <c r="J123" s="8">
        <v>121272</v>
      </c>
      <c r="K123" s="8"/>
      <c r="L123" s="9">
        <v>55707050</v>
      </c>
    </row>
    <row r="124" spans="1:12" hidden="1" x14ac:dyDescent="0.25">
      <c r="A124">
        <v>50000249</v>
      </c>
      <c r="B124">
        <v>917354</v>
      </c>
      <c r="C124" t="s">
        <v>12</v>
      </c>
      <c r="D124">
        <v>8600029644</v>
      </c>
      <c r="E124" s="6">
        <v>44350</v>
      </c>
      <c r="F124" t="s">
        <v>199</v>
      </c>
      <c r="G124" t="s">
        <v>16</v>
      </c>
      <c r="H124" s="7">
        <v>11800000</v>
      </c>
      <c r="I124" s="7">
        <f>VLOOKUP(H124,[1]MAR!$I:$J,2,0)</f>
        <v>240101</v>
      </c>
      <c r="J124" s="8">
        <v>121272</v>
      </c>
      <c r="K124" s="8"/>
      <c r="L124" s="9">
        <v>55707050</v>
      </c>
    </row>
    <row r="125" spans="1:12" hidden="1" x14ac:dyDescent="0.25">
      <c r="A125">
        <v>50000249</v>
      </c>
      <c r="B125">
        <v>1061012</v>
      </c>
      <c r="C125" t="s">
        <v>106</v>
      </c>
      <c r="D125">
        <v>51647392</v>
      </c>
      <c r="E125" s="6">
        <v>44350</v>
      </c>
      <c r="F125" t="s">
        <v>220</v>
      </c>
      <c r="G125" t="s">
        <v>221</v>
      </c>
      <c r="H125" s="7">
        <v>12400000</v>
      </c>
      <c r="I125" s="7">
        <f>VLOOKUP(H125,[1]MAR!$I:$J,2,0)</f>
        <v>270102</v>
      </c>
      <c r="J125" s="8">
        <v>270108</v>
      </c>
      <c r="K125" s="8"/>
      <c r="L125" s="9">
        <v>200000</v>
      </c>
    </row>
    <row r="126" spans="1:12" hidden="1" x14ac:dyDescent="0.25">
      <c r="A126">
        <v>50000249</v>
      </c>
      <c r="B126">
        <v>1092894</v>
      </c>
      <c r="C126" t="s">
        <v>12</v>
      </c>
      <c r="D126">
        <v>8300571868</v>
      </c>
      <c r="E126" s="6">
        <v>44350</v>
      </c>
      <c r="F126" t="s">
        <v>222</v>
      </c>
      <c r="G126" t="s">
        <v>223</v>
      </c>
      <c r="H126" s="7">
        <v>11800000</v>
      </c>
      <c r="I126" s="7">
        <f>VLOOKUP(H126,[1]MAR!$I:$J,2,0)</f>
        <v>240101</v>
      </c>
      <c r="J126" s="8">
        <v>121272</v>
      </c>
      <c r="K126" s="8"/>
      <c r="L126" s="9">
        <v>63303700</v>
      </c>
    </row>
    <row r="127" spans="1:12" hidden="1" x14ac:dyDescent="0.25">
      <c r="A127">
        <v>50000249</v>
      </c>
      <c r="B127">
        <v>1176658</v>
      </c>
      <c r="C127" t="s">
        <v>19</v>
      </c>
      <c r="D127">
        <v>901261172</v>
      </c>
      <c r="E127" s="6">
        <v>44350</v>
      </c>
      <c r="F127" t="s">
        <v>224</v>
      </c>
      <c r="G127" t="s">
        <v>225</v>
      </c>
      <c r="H127" s="7">
        <v>26800000</v>
      </c>
      <c r="I127" s="7">
        <f>VLOOKUP(H127,[1]MAR!$I:$J,2,0)</f>
        <v>360200</v>
      </c>
      <c r="J127" s="8">
        <v>360200</v>
      </c>
      <c r="K127" s="8"/>
      <c r="L127" s="9">
        <v>1650</v>
      </c>
    </row>
    <row r="128" spans="1:12" hidden="1" x14ac:dyDescent="0.25">
      <c r="A128">
        <v>50000249</v>
      </c>
      <c r="B128">
        <v>1238703</v>
      </c>
      <c r="C128" t="s">
        <v>12</v>
      </c>
      <c r="D128">
        <v>79496828</v>
      </c>
      <c r="E128" s="6">
        <v>44350</v>
      </c>
      <c r="F128" t="s">
        <v>226</v>
      </c>
      <c r="G128" t="s">
        <v>227</v>
      </c>
      <c r="H128" s="7">
        <v>11800000</v>
      </c>
      <c r="I128" s="7">
        <f>VLOOKUP(H128,[1]MAR!$I:$J,2,0)</f>
        <v>240101</v>
      </c>
      <c r="J128" s="8">
        <v>121272</v>
      </c>
      <c r="K128" s="8"/>
      <c r="L128" s="9">
        <v>38798400</v>
      </c>
    </row>
    <row r="129" spans="1:12" hidden="1" x14ac:dyDescent="0.25">
      <c r="A129">
        <v>50000249</v>
      </c>
      <c r="B129">
        <v>1258244</v>
      </c>
      <c r="C129" t="s">
        <v>28</v>
      </c>
      <c r="D129">
        <v>66926043</v>
      </c>
      <c r="E129" s="6">
        <v>44350</v>
      </c>
      <c r="F129" t="s">
        <v>228</v>
      </c>
      <c r="G129" t="s">
        <v>229</v>
      </c>
      <c r="H129" s="7">
        <v>12800000</v>
      </c>
      <c r="I129" s="7">
        <f>VLOOKUP(H129,[1]MAR!$I:$J,2,0)</f>
        <v>350300</v>
      </c>
      <c r="J129" s="8">
        <v>350300</v>
      </c>
      <c r="K129" s="8"/>
      <c r="L129" s="9">
        <v>17777</v>
      </c>
    </row>
    <row r="130" spans="1:12" hidden="1" x14ac:dyDescent="0.25">
      <c r="A130">
        <v>50000249</v>
      </c>
      <c r="B130">
        <v>1287377</v>
      </c>
      <c r="C130" t="s">
        <v>40</v>
      </c>
      <c r="D130">
        <v>70691941</v>
      </c>
      <c r="E130" s="6">
        <v>44350</v>
      </c>
      <c r="F130" t="s">
        <v>230</v>
      </c>
      <c r="G130" t="s">
        <v>231</v>
      </c>
      <c r="H130" s="7">
        <v>11800000</v>
      </c>
      <c r="I130" s="7">
        <f>VLOOKUP(H130,[1]MAR!$I:$J,2,0)</f>
        <v>240101</v>
      </c>
      <c r="J130" s="8">
        <v>121272</v>
      </c>
      <c r="K130" s="8"/>
      <c r="L130" s="9">
        <v>43924034</v>
      </c>
    </row>
    <row r="131" spans="1:12" hidden="1" x14ac:dyDescent="0.25">
      <c r="A131">
        <v>50000249</v>
      </c>
      <c r="B131">
        <v>1355195</v>
      </c>
      <c r="C131" t="s">
        <v>232</v>
      </c>
      <c r="D131">
        <v>7511099</v>
      </c>
      <c r="E131" s="6">
        <v>44350</v>
      </c>
      <c r="F131" t="s">
        <v>233</v>
      </c>
      <c r="G131" t="s">
        <v>234</v>
      </c>
      <c r="H131" s="7">
        <v>923272193</v>
      </c>
      <c r="I131" s="7">
        <f>VLOOKUP(H131,[1]MAR!$I:$J,2,0)</f>
        <v>131401</v>
      </c>
      <c r="J131" s="8">
        <v>131401</v>
      </c>
      <c r="K131" s="8"/>
      <c r="L131" s="9">
        <v>38900</v>
      </c>
    </row>
    <row r="132" spans="1:12" hidden="1" x14ac:dyDescent="0.25">
      <c r="A132">
        <v>50000249</v>
      </c>
      <c r="B132">
        <v>1366257</v>
      </c>
      <c r="C132" t="s">
        <v>12</v>
      </c>
      <c r="D132">
        <v>1124989261</v>
      </c>
      <c r="E132" s="6">
        <v>44350</v>
      </c>
      <c r="F132" t="s">
        <v>235</v>
      </c>
      <c r="G132" t="s">
        <v>236</v>
      </c>
      <c r="H132" s="7">
        <v>11000000</v>
      </c>
      <c r="I132" s="7">
        <f>VLOOKUP(H132,[1]MAR!$I:$J,2,0)</f>
        <v>150103</v>
      </c>
      <c r="J132" s="8">
        <v>150101</v>
      </c>
      <c r="K132" s="8"/>
      <c r="L132" s="9">
        <v>296788</v>
      </c>
    </row>
    <row r="133" spans="1:12" hidden="1" x14ac:dyDescent="0.25">
      <c r="A133">
        <v>50000249</v>
      </c>
      <c r="B133">
        <v>1403606</v>
      </c>
      <c r="C133" t="s">
        <v>237</v>
      </c>
      <c r="D133">
        <v>8914018586</v>
      </c>
      <c r="E133" s="6">
        <v>44350</v>
      </c>
      <c r="F133" t="s">
        <v>238</v>
      </c>
      <c r="G133" t="s">
        <v>239</v>
      </c>
      <c r="H133" s="7">
        <v>11800000</v>
      </c>
      <c r="I133" s="7">
        <f>VLOOKUP(H133,[1]MAR!$I:$J,2,0)</f>
        <v>240101</v>
      </c>
      <c r="J133" s="8">
        <v>121272</v>
      </c>
      <c r="K133" s="8"/>
      <c r="L133" s="9">
        <v>38899286</v>
      </c>
    </row>
    <row r="134" spans="1:12" hidden="1" x14ac:dyDescent="0.25">
      <c r="A134">
        <v>50000249</v>
      </c>
      <c r="B134">
        <v>1438890</v>
      </c>
      <c r="C134" t="s">
        <v>240</v>
      </c>
      <c r="D134">
        <v>1095814885</v>
      </c>
      <c r="E134" s="6">
        <v>44350</v>
      </c>
      <c r="F134" t="s">
        <v>241</v>
      </c>
      <c r="G134" t="s">
        <v>242</v>
      </c>
      <c r="H134" s="7">
        <v>13700000</v>
      </c>
      <c r="I134" s="7">
        <f>VLOOKUP(H134,[1]MAR!$I:$J,2,0)</f>
        <v>290101</v>
      </c>
      <c r="J134" s="8">
        <v>290101</v>
      </c>
      <c r="K134" s="8"/>
      <c r="L134" s="9">
        <v>2117670</v>
      </c>
    </row>
    <row r="135" spans="1:12" hidden="1" x14ac:dyDescent="0.25">
      <c r="A135">
        <v>50000249</v>
      </c>
      <c r="B135">
        <v>1455793</v>
      </c>
      <c r="C135" t="s">
        <v>12</v>
      </c>
      <c r="D135">
        <v>890300279</v>
      </c>
      <c r="E135" s="6">
        <v>44350</v>
      </c>
      <c r="F135" t="s">
        <v>243</v>
      </c>
      <c r="G135" t="s">
        <v>244</v>
      </c>
      <c r="H135" s="7">
        <v>11800000</v>
      </c>
      <c r="I135" s="7">
        <f>VLOOKUP(H135,[1]MAR!$I:$J,2,0)</f>
        <v>240101</v>
      </c>
      <c r="J135" s="8">
        <v>121272</v>
      </c>
      <c r="K135" s="8"/>
      <c r="L135" s="9">
        <v>65919001</v>
      </c>
    </row>
    <row r="136" spans="1:12" hidden="1" x14ac:dyDescent="0.25">
      <c r="A136">
        <v>50000249</v>
      </c>
      <c r="B136">
        <v>1457563</v>
      </c>
      <c r="C136" t="s">
        <v>40</v>
      </c>
      <c r="D136">
        <v>70140483</v>
      </c>
      <c r="E136" s="6">
        <v>44350</v>
      </c>
      <c r="F136" t="s">
        <v>245</v>
      </c>
      <c r="G136" t="s">
        <v>246</v>
      </c>
      <c r="H136" s="7">
        <v>11800000</v>
      </c>
      <c r="I136" s="7">
        <f>VLOOKUP(H136,[1]MAR!$I:$J,2,0)</f>
        <v>240101</v>
      </c>
      <c r="J136" s="8">
        <v>121272</v>
      </c>
      <c r="K136" s="8"/>
      <c r="L136" s="9">
        <v>39490336</v>
      </c>
    </row>
    <row r="137" spans="1:12" hidden="1" x14ac:dyDescent="0.25">
      <c r="A137">
        <v>50000249</v>
      </c>
      <c r="B137">
        <v>1490616</v>
      </c>
      <c r="C137" t="s">
        <v>12</v>
      </c>
      <c r="D137">
        <v>98367163</v>
      </c>
      <c r="E137" s="6">
        <v>44350</v>
      </c>
      <c r="F137" t="s">
        <v>247</v>
      </c>
      <c r="G137" t="s">
        <v>248</v>
      </c>
      <c r="H137" s="7">
        <v>11000000</v>
      </c>
      <c r="I137" s="7">
        <f>VLOOKUP(H137,[1]MAR!$I:$J,2,0)</f>
        <v>150103</v>
      </c>
      <c r="J137" s="8">
        <v>150103</v>
      </c>
      <c r="K137" s="8"/>
      <c r="L137" s="9">
        <v>50000</v>
      </c>
    </row>
    <row r="138" spans="1:12" hidden="1" x14ac:dyDescent="0.25">
      <c r="A138">
        <v>50000249</v>
      </c>
      <c r="B138">
        <v>1496483</v>
      </c>
      <c r="C138" t="s">
        <v>232</v>
      </c>
      <c r="D138">
        <v>8905005163</v>
      </c>
      <c r="E138" s="6">
        <v>44350</v>
      </c>
      <c r="F138" t="s">
        <v>249</v>
      </c>
      <c r="G138" t="s">
        <v>250</v>
      </c>
      <c r="H138" s="7">
        <v>910500000</v>
      </c>
      <c r="I138" s="7">
        <v>360107</v>
      </c>
      <c r="J138" s="8">
        <v>360107</v>
      </c>
      <c r="K138" s="8"/>
      <c r="L138" s="9">
        <v>463443589</v>
      </c>
    </row>
    <row r="139" spans="1:12" hidden="1" x14ac:dyDescent="0.25">
      <c r="A139">
        <v>50000249</v>
      </c>
      <c r="B139">
        <v>1505504</v>
      </c>
      <c r="C139" t="s">
        <v>71</v>
      </c>
      <c r="D139">
        <v>23271037</v>
      </c>
      <c r="E139" s="6">
        <v>44350</v>
      </c>
      <c r="F139" t="s">
        <v>251</v>
      </c>
      <c r="G139" t="s">
        <v>252</v>
      </c>
      <c r="H139" s="7">
        <v>10900000</v>
      </c>
      <c r="I139" s="7">
        <f>VLOOKUP(H139,[1]MAR!$I:$J,2,0)</f>
        <v>170101</v>
      </c>
      <c r="J139" s="8">
        <v>121255</v>
      </c>
      <c r="K139" s="8"/>
      <c r="L139" s="9">
        <v>1021076</v>
      </c>
    </row>
    <row r="140" spans="1:12" hidden="1" x14ac:dyDescent="0.25">
      <c r="A140">
        <v>50000249</v>
      </c>
      <c r="B140">
        <v>1679911</v>
      </c>
      <c r="C140" t="s">
        <v>28</v>
      </c>
      <c r="D140">
        <v>16841893</v>
      </c>
      <c r="E140" s="6">
        <v>44350</v>
      </c>
      <c r="F140" t="s">
        <v>253</v>
      </c>
      <c r="G140" t="s">
        <v>254</v>
      </c>
      <c r="H140" s="7">
        <v>11100000</v>
      </c>
      <c r="I140" s="7">
        <f>VLOOKUP(H140,[1]MAR!$I:$J,2,0)</f>
        <v>150112</v>
      </c>
      <c r="J140" s="8">
        <v>27090503</v>
      </c>
      <c r="K140" s="8"/>
      <c r="L140" s="9">
        <v>400000</v>
      </c>
    </row>
    <row r="141" spans="1:12" hidden="1" x14ac:dyDescent="0.25">
      <c r="A141">
        <v>50000249</v>
      </c>
      <c r="B141">
        <v>1748710</v>
      </c>
      <c r="C141" t="s">
        <v>59</v>
      </c>
      <c r="D141">
        <v>1098652099</v>
      </c>
      <c r="E141" s="6">
        <v>44350</v>
      </c>
      <c r="F141" t="s">
        <v>255</v>
      </c>
      <c r="G141" t="s">
        <v>256</v>
      </c>
      <c r="H141" s="7">
        <v>11800000</v>
      </c>
      <c r="I141" s="7">
        <f>VLOOKUP(H141,[1]MAR!$I:$J,2,0)</f>
        <v>240101</v>
      </c>
      <c r="J141" s="8">
        <v>121272</v>
      </c>
      <c r="K141" s="8"/>
      <c r="L141" s="9">
        <v>33151261</v>
      </c>
    </row>
    <row r="142" spans="1:12" hidden="1" x14ac:dyDescent="0.25">
      <c r="A142">
        <v>50000249</v>
      </c>
      <c r="B142">
        <v>2330218</v>
      </c>
      <c r="C142" t="s">
        <v>28</v>
      </c>
      <c r="D142">
        <v>66926043</v>
      </c>
      <c r="E142" s="6">
        <v>44350</v>
      </c>
      <c r="F142" t="s">
        <v>228</v>
      </c>
      <c r="G142" t="s">
        <v>229</v>
      </c>
      <c r="H142" s="7">
        <v>12800000</v>
      </c>
      <c r="I142" s="7">
        <f>VLOOKUP(H142,[1]MAR!$I:$J,2,0)</f>
        <v>350300</v>
      </c>
      <c r="J142" s="8">
        <v>350300</v>
      </c>
      <c r="K142" s="8"/>
      <c r="L142" s="9">
        <v>18005</v>
      </c>
    </row>
    <row r="143" spans="1:12" hidden="1" x14ac:dyDescent="0.25">
      <c r="A143">
        <v>50000249</v>
      </c>
      <c r="B143">
        <v>2383311</v>
      </c>
      <c r="C143" t="s">
        <v>175</v>
      </c>
      <c r="D143">
        <v>66716157</v>
      </c>
      <c r="E143" s="6">
        <v>44350</v>
      </c>
      <c r="F143" t="s">
        <v>257</v>
      </c>
      <c r="G143" t="s">
        <v>258</v>
      </c>
      <c r="H143" s="7">
        <v>910300000</v>
      </c>
      <c r="I143" s="7">
        <f>VLOOKUP(H143,[1]MAR!$I:$J,2,0)</f>
        <v>130113</v>
      </c>
      <c r="J143" s="8">
        <v>121235</v>
      </c>
      <c r="K143" s="8"/>
      <c r="L143" s="9">
        <v>428556.39</v>
      </c>
    </row>
    <row r="144" spans="1:12" hidden="1" x14ac:dyDescent="0.25">
      <c r="A144">
        <v>50000249</v>
      </c>
      <c r="B144">
        <v>2491343</v>
      </c>
      <c r="C144" t="s">
        <v>87</v>
      </c>
      <c r="D144">
        <v>8001000556</v>
      </c>
      <c r="E144" s="6">
        <v>44350</v>
      </c>
      <c r="F144" t="s">
        <v>259</v>
      </c>
      <c r="G144" t="s">
        <v>260</v>
      </c>
      <c r="H144" s="7">
        <v>23500000</v>
      </c>
      <c r="I144" s="7">
        <f>VLOOKUP(H144,[1]MAR!$I:$J,2,0)</f>
        <v>240200</v>
      </c>
      <c r="J144" s="8">
        <v>240200</v>
      </c>
      <c r="K144" s="8"/>
      <c r="L144" s="9">
        <v>459904</v>
      </c>
    </row>
    <row r="145" spans="1:12" hidden="1" x14ac:dyDescent="0.25">
      <c r="A145">
        <v>50000249</v>
      </c>
      <c r="B145">
        <v>2520787</v>
      </c>
      <c r="C145" t="s">
        <v>34</v>
      </c>
      <c r="D145">
        <v>73074198</v>
      </c>
      <c r="E145" s="6">
        <v>44350</v>
      </c>
      <c r="F145" t="s">
        <v>261</v>
      </c>
      <c r="G145" t="s">
        <v>262</v>
      </c>
      <c r="H145" s="7">
        <v>923272193</v>
      </c>
      <c r="I145" s="7">
        <f>VLOOKUP(H145,[1]MAR!$I:$J,2,0)</f>
        <v>131401</v>
      </c>
      <c r="J145" s="8">
        <v>131401</v>
      </c>
      <c r="K145" s="8"/>
      <c r="L145" s="9">
        <v>95600</v>
      </c>
    </row>
    <row r="146" spans="1:12" hidden="1" x14ac:dyDescent="0.25">
      <c r="A146">
        <v>50000249</v>
      </c>
      <c r="B146">
        <v>2551602</v>
      </c>
      <c r="C146" t="s">
        <v>40</v>
      </c>
      <c r="D146">
        <v>98634269</v>
      </c>
      <c r="E146" s="6">
        <v>44350</v>
      </c>
      <c r="F146" t="s">
        <v>263</v>
      </c>
      <c r="G146" t="s">
        <v>264</v>
      </c>
      <c r="H146" s="7">
        <v>12800000</v>
      </c>
      <c r="I146" s="7">
        <f>VLOOKUP(H146,[1]MAR!$I:$J,2,0)</f>
        <v>350300</v>
      </c>
      <c r="J146" s="8">
        <v>350300</v>
      </c>
      <c r="K146" s="8"/>
      <c r="L146" s="9">
        <v>5630000</v>
      </c>
    </row>
    <row r="147" spans="1:12" hidden="1" x14ac:dyDescent="0.25">
      <c r="A147">
        <v>50000249</v>
      </c>
      <c r="B147">
        <v>2551604</v>
      </c>
      <c r="C147" t="s">
        <v>40</v>
      </c>
      <c r="D147">
        <v>98634269</v>
      </c>
      <c r="E147" s="6">
        <v>44350</v>
      </c>
      <c r="F147" t="s">
        <v>265</v>
      </c>
      <c r="G147" t="s">
        <v>264</v>
      </c>
      <c r="H147" s="7">
        <v>12800000</v>
      </c>
      <c r="I147" s="7">
        <f>VLOOKUP(H147,[1]MAR!$I:$J,2,0)</f>
        <v>350300</v>
      </c>
      <c r="J147" s="8">
        <v>350300</v>
      </c>
      <c r="K147" s="8"/>
      <c r="L147" s="9">
        <v>30000</v>
      </c>
    </row>
    <row r="148" spans="1:12" hidden="1" x14ac:dyDescent="0.25">
      <c r="A148">
        <v>50000249</v>
      </c>
      <c r="B148">
        <v>2606900</v>
      </c>
      <c r="C148" t="s">
        <v>266</v>
      </c>
      <c r="D148">
        <v>8000504071</v>
      </c>
      <c r="E148" s="6">
        <v>44350</v>
      </c>
      <c r="F148" t="s">
        <v>267</v>
      </c>
      <c r="G148" t="s">
        <v>268</v>
      </c>
      <c r="H148" s="7">
        <v>96400000</v>
      </c>
      <c r="I148" s="7">
        <f>VLOOKUP(H148,[1]MAR!$I:$J,2,0)</f>
        <v>370101</v>
      </c>
      <c r="J148" s="8">
        <v>270240</v>
      </c>
      <c r="K148" s="8"/>
      <c r="L148" s="9">
        <v>17727.189999999999</v>
      </c>
    </row>
    <row r="149" spans="1:12" hidden="1" x14ac:dyDescent="0.25">
      <c r="A149">
        <v>50000249</v>
      </c>
      <c r="B149">
        <v>3119572</v>
      </c>
      <c r="C149" t="s">
        <v>186</v>
      </c>
      <c r="D149">
        <v>9001454666</v>
      </c>
      <c r="E149" s="6">
        <v>44350</v>
      </c>
      <c r="F149" t="s">
        <v>269</v>
      </c>
      <c r="G149" t="s">
        <v>270</v>
      </c>
      <c r="H149" s="7">
        <v>11800000</v>
      </c>
      <c r="I149" s="7">
        <f>VLOOKUP(H149,[1]MAR!$I:$J,2,0)</f>
        <v>240101</v>
      </c>
      <c r="J149" s="8">
        <v>121272</v>
      </c>
      <c r="K149" s="8"/>
      <c r="L149" s="9">
        <v>38194034</v>
      </c>
    </row>
    <row r="150" spans="1:12" hidden="1" x14ac:dyDescent="0.25">
      <c r="A150">
        <v>50000249</v>
      </c>
      <c r="B150">
        <v>48546393</v>
      </c>
      <c r="C150" t="s">
        <v>271</v>
      </c>
      <c r="D150">
        <v>1079358389</v>
      </c>
      <c r="E150" s="6">
        <v>44350</v>
      </c>
      <c r="F150" t="s">
        <v>272</v>
      </c>
      <c r="G150" t="s">
        <v>273</v>
      </c>
      <c r="H150" s="7">
        <v>923272711</v>
      </c>
      <c r="I150" s="7">
        <f>VLOOKUP(H150,[1]MAR!$I:$J,2,0)</f>
        <v>171700</v>
      </c>
      <c r="J150" s="8">
        <v>171700</v>
      </c>
      <c r="K150" s="8"/>
      <c r="L150" s="9">
        <v>15247</v>
      </c>
    </row>
    <row r="151" spans="1:12" hidden="1" x14ac:dyDescent="0.25">
      <c r="A151">
        <v>50000249</v>
      </c>
      <c r="B151">
        <v>48547533</v>
      </c>
      <c r="C151" t="s">
        <v>271</v>
      </c>
      <c r="D151">
        <v>1079358389</v>
      </c>
      <c r="E151" s="6">
        <v>44350</v>
      </c>
      <c r="F151" t="s">
        <v>274</v>
      </c>
      <c r="G151" t="s">
        <v>275</v>
      </c>
      <c r="H151" s="7">
        <v>923272711</v>
      </c>
      <c r="I151" s="7">
        <f>VLOOKUP(H151,[1]MAR!$I:$J,2,0)</f>
        <v>171700</v>
      </c>
      <c r="J151" s="8">
        <v>171700</v>
      </c>
      <c r="K151" s="8"/>
      <c r="L151" s="9">
        <v>4564</v>
      </c>
    </row>
    <row r="152" spans="1:12" hidden="1" x14ac:dyDescent="0.25">
      <c r="A152">
        <v>50000249</v>
      </c>
      <c r="B152">
        <v>80855986</v>
      </c>
      <c r="C152" t="s">
        <v>276</v>
      </c>
      <c r="D152">
        <v>40386057</v>
      </c>
      <c r="E152" s="6">
        <v>44350</v>
      </c>
      <c r="F152" t="s">
        <v>277</v>
      </c>
      <c r="G152" t="s">
        <v>278</v>
      </c>
      <c r="H152" s="7">
        <v>828400000</v>
      </c>
      <c r="I152" s="7">
        <f>VLOOKUP(H152,[1]MAR!$I:$J,2,0)</f>
        <v>131000</v>
      </c>
      <c r="J152" s="8">
        <v>131000</v>
      </c>
      <c r="K152" s="8"/>
      <c r="L152" s="9">
        <v>200000</v>
      </c>
    </row>
    <row r="153" spans="1:12" hidden="1" x14ac:dyDescent="0.25">
      <c r="A153">
        <v>50000249</v>
      </c>
      <c r="B153">
        <v>161377</v>
      </c>
      <c r="C153" t="s">
        <v>266</v>
      </c>
      <c r="D153">
        <v>78757000</v>
      </c>
      <c r="E153" s="6">
        <v>44351</v>
      </c>
      <c r="F153" t="s">
        <v>279</v>
      </c>
      <c r="G153" t="s">
        <v>280</v>
      </c>
      <c r="H153" s="7">
        <v>12400000</v>
      </c>
      <c r="I153" s="7">
        <f>VLOOKUP(H153,[1]MAR!$I:$J,2,0)</f>
        <v>270102</v>
      </c>
      <c r="J153" s="8">
        <v>270108</v>
      </c>
      <c r="K153" s="8"/>
      <c r="L153" s="9">
        <v>7354105.0700000003</v>
      </c>
    </row>
    <row r="154" spans="1:12" hidden="1" x14ac:dyDescent="0.25">
      <c r="A154">
        <v>50000249</v>
      </c>
      <c r="B154">
        <v>244279</v>
      </c>
      <c r="C154" t="s">
        <v>281</v>
      </c>
      <c r="D154">
        <v>8912003378</v>
      </c>
      <c r="E154" s="6">
        <v>44351</v>
      </c>
      <c r="F154" t="s">
        <v>168</v>
      </c>
      <c r="G154" t="s">
        <v>282</v>
      </c>
      <c r="H154" s="7">
        <v>910500000</v>
      </c>
      <c r="I154" s="7">
        <v>360107</v>
      </c>
      <c r="J154" s="8">
        <v>360107</v>
      </c>
      <c r="K154" s="8"/>
      <c r="L154" s="9">
        <v>151449178</v>
      </c>
    </row>
    <row r="155" spans="1:12" hidden="1" x14ac:dyDescent="0.25">
      <c r="A155">
        <v>50000249</v>
      </c>
      <c r="B155">
        <v>250334</v>
      </c>
      <c r="C155" t="s">
        <v>19</v>
      </c>
      <c r="D155">
        <v>890800971</v>
      </c>
      <c r="E155" s="6">
        <v>44351</v>
      </c>
      <c r="F155" t="s">
        <v>283</v>
      </c>
      <c r="G155" t="s">
        <v>284</v>
      </c>
      <c r="H155" s="7">
        <v>26800000</v>
      </c>
      <c r="I155" s="7">
        <f>VLOOKUP(H155,[1]MAR!$I:$J,2,0)</f>
        <v>360200</v>
      </c>
      <c r="J155" s="8">
        <v>360200</v>
      </c>
      <c r="K155" s="8"/>
      <c r="L155" s="9">
        <v>3185</v>
      </c>
    </row>
    <row r="156" spans="1:12" hidden="1" x14ac:dyDescent="0.25">
      <c r="A156">
        <v>50000249</v>
      </c>
      <c r="B156">
        <v>561975</v>
      </c>
      <c r="C156" t="s">
        <v>12</v>
      </c>
      <c r="D156">
        <v>8600135703</v>
      </c>
      <c r="E156" s="6">
        <v>44351</v>
      </c>
      <c r="F156" t="s">
        <v>285</v>
      </c>
      <c r="G156" t="s">
        <v>286</v>
      </c>
      <c r="H156" s="7">
        <v>910500000</v>
      </c>
      <c r="I156" s="7">
        <v>360107</v>
      </c>
      <c r="J156" s="8">
        <v>360107</v>
      </c>
      <c r="K156" s="8"/>
      <c r="L156" s="9">
        <v>3936615102</v>
      </c>
    </row>
    <row r="157" spans="1:12" hidden="1" x14ac:dyDescent="0.25">
      <c r="A157">
        <v>50000249</v>
      </c>
      <c r="B157">
        <v>748798</v>
      </c>
      <c r="C157" t="s">
        <v>34</v>
      </c>
      <c r="D157">
        <v>1102843741</v>
      </c>
      <c r="E157" s="6">
        <v>44351</v>
      </c>
      <c r="F157" t="s">
        <v>287</v>
      </c>
      <c r="G157" t="s">
        <v>288</v>
      </c>
      <c r="H157" s="7">
        <v>12400000</v>
      </c>
      <c r="I157" s="7">
        <f>VLOOKUP(H157,[1]MAR!$I:$J,2,0)</f>
        <v>270102</v>
      </c>
      <c r="J157" s="8">
        <v>270102</v>
      </c>
      <c r="K157" s="8"/>
      <c r="L157" s="9">
        <v>3850</v>
      </c>
    </row>
    <row r="158" spans="1:12" hidden="1" x14ac:dyDescent="0.25">
      <c r="A158">
        <v>50000249</v>
      </c>
      <c r="B158">
        <v>948947</v>
      </c>
      <c r="C158" t="s">
        <v>12</v>
      </c>
      <c r="D158">
        <v>8600343137</v>
      </c>
      <c r="E158" s="6">
        <v>44351</v>
      </c>
      <c r="F158" t="s">
        <v>289</v>
      </c>
      <c r="G158" t="s">
        <v>290</v>
      </c>
      <c r="H158" s="7">
        <v>11800000</v>
      </c>
      <c r="I158" s="7">
        <f>VLOOKUP(H158,[1]MAR!$I:$J,2,0)</f>
        <v>240101</v>
      </c>
      <c r="J158" s="8">
        <v>121272</v>
      </c>
      <c r="K158" s="8"/>
      <c r="L158" s="9">
        <v>62982548</v>
      </c>
    </row>
    <row r="159" spans="1:12" hidden="1" x14ac:dyDescent="0.25">
      <c r="A159">
        <v>50000249</v>
      </c>
      <c r="B159">
        <v>948948</v>
      </c>
      <c r="C159" t="s">
        <v>12</v>
      </c>
      <c r="D159">
        <v>8600343137</v>
      </c>
      <c r="E159" s="6">
        <v>44351</v>
      </c>
      <c r="F159" t="s">
        <v>289</v>
      </c>
      <c r="G159" t="s">
        <v>291</v>
      </c>
      <c r="H159" s="7">
        <v>11800000</v>
      </c>
      <c r="I159" s="7">
        <f>VLOOKUP(H159,[1]MAR!$I:$J,2,0)</f>
        <v>240101</v>
      </c>
      <c r="J159" s="8">
        <v>121272</v>
      </c>
      <c r="K159" s="8"/>
      <c r="L159" s="9">
        <v>61880060</v>
      </c>
    </row>
    <row r="160" spans="1:12" hidden="1" x14ac:dyDescent="0.25">
      <c r="A160">
        <v>50000249</v>
      </c>
      <c r="B160">
        <v>948949</v>
      </c>
      <c r="C160" t="s">
        <v>12</v>
      </c>
      <c r="D160">
        <v>8600343137</v>
      </c>
      <c r="E160" s="6">
        <v>44351</v>
      </c>
      <c r="F160" t="s">
        <v>289</v>
      </c>
      <c r="G160" t="s">
        <v>290</v>
      </c>
      <c r="H160" s="7">
        <v>11800000</v>
      </c>
      <c r="I160" s="7">
        <f>VLOOKUP(H160,[1]MAR!$I:$J,2,0)</f>
        <v>240101</v>
      </c>
      <c r="J160" s="8">
        <v>121272</v>
      </c>
      <c r="K160" s="8"/>
      <c r="L160" s="9">
        <v>60226320</v>
      </c>
    </row>
    <row r="161" spans="1:12" hidden="1" x14ac:dyDescent="0.25">
      <c r="A161">
        <v>50000249</v>
      </c>
      <c r="B161">
        <v>948950</v>
      </c>
      <c r="C161" t="s">
        <v>12</v>
      </c>
      <c r="D161">
        <v>86003433137</v>
      </c>
      <c r="E161" s="6">
        <v>44351</v>
      </c>
      <c r="F161" t="s">
        <v>289</v>
      </c>
      <c r="G161" t="s">
        <v>292</v>
      </c>
      <c r="H161" s="7">
        <v>11800000</v>
      </c>
      <c r="I161" s="7">
        <f>VLOOKUP(H161,[1]MAR!$I:$J,2,0)</f>
        <v>240101</v>
      </c>
      <c r="J161" s="8">
        <v>121272</v>
      </c>
      <c r="K161" s="8"/>
      <c r="L161" s="9">
        <v>76080965</v>
      </c>
    </row>
    <row r="162" spans="1:12" hidden="1" x14ac:dyDescent="0.25">
      <c r="A162">
        <v>50000249</v>
      </c>
      <c r="B162">
        <v>948951</v>
      </c>
      <c r="C162" t="s">
        <v>12</v>
      </c>
      <c r="D162">
        <v>8600343137</v>
      </c>
      <c r="E162" s="6">
        <v>44351</v>
      </c>
      <c r="F162" t="s">
        <v>293</v>
      </c>
      <c r="G162" t="s">
        <v>294</v>
      </c>
      <c r="H162" s="7">
        <v>11800000</v>
      </c>
      <c r="I162" s="7">
        <f>VLOOKUP(H162,[1]MAR!$I:$J,2,0)</f>
        <v>240101</v>
      </c>
      <c r="J162" s="8">
        <v>121272</v>
      </c>
      <c r="K162" s="8"/>
      <c r="L162" s="9">
        <v>63809418</v>
      </c>
    </row>
    <row r="163" spans="1:12" hidden="1" x14ac:dyDescent="0.25">
      <c r="A163">
        <v>50000249</v>
      </c>
      <c r="B163">
        <v>1113386</v>
      </c>
      <c r="C163" t="s">
        <v>40</v>
      </c>
      <c r="D163">
        <v>24302814</v>
      </c>
      <c r="E163" s="6">
        <v>44351</v>
      </c>
      <c r="F163" t="s">
        <v>295</v>
      </c>
      <c r="G163" t="s">
        <v>296</v>
      </c>
      <c r="H163" s="7">
        <v>11800000</v>
      </c>
      <c r="I163" s="7">
        <f>VLOOKUP(H163,[1]MAR!$I:$J,2,0)</f>
        <v>240101</v>
      </c>
      <c r="J163" s="8">
        <v>121272</v>
      </c>
      <c r="K163" s="8"/>
      <c r="L163" s="9">
        <v>25473530</v>
      </c>
    </row>
    <row r="164" spans="1:12" hidden="1" x14ac:dyDescent="0.25">
      <c r="A164">
        <v>50000249</v>
      </c>
      <c r="B164">
        <v>1151434</v>
      </c>
      <c r="C164" t="s">
        <v>297</v>
      </c>
      <c r="D164">
        <v>41774682</v>
      </c>
      <c r="E164" s="6">
        <v>44351</v>
      </c>
      <c r="F164" t="s">
        <v>298</v>
      </c>
      <c r="G164" t="s">
        <v>299</v>
      </c>
      <c r="H164" s="7">
        <v>11500000</v>
      </c>
      <c r="I164" s="7">
        <f>VLOOKUP(H164,[1]MAR!$I:$J,2,0)</f>
        <v>130101</v>
      </c>
      <c r="J164" s="8">
        <v>12102121</v>
      </c>
      <c r="K164" s="8"/>
      <c r="L164" s="9">
        <v>200000</v>
      </c>
    </row>
    <row r="165" spans="1:12" hidden="1" x14ac:dyDescent="0.25">
      <c r="A165">
        <v>50000249</v>
      </c>
      <c r="B165">
        <v>1213368</v>
      </c>
      <c r="C165" t="s">
        <v>12</v>
      </c>
      <c r="D165">
        <v>8600343137</v>
      </c>
      <c r="E165" s="6">
        <v>44351</v>
      </c>
      <c r="F165" t="s">
        <v>289</v>
      </c>
      <c r="G165" t="s">
        <v>38</v>
      </c>
      <c r="H165" s="7">
        <v>11800000</v>
      </c>
      <c r="I165" s="7">
        <f>VLOOKUP(H165,[1]MAR!$I:$J,2,0)</f>
        <v>240101</v>
      </c>
      <c r="J165" s="8">
        <v>121272</v>
      </c>
      <c r="K165" s="8"/>
      <c r="L165" s="9">
        <v>33780252</v>
      </c>
    </row>
    <row r="166" spans="1:12" hidden="1" x14ac:dyDescent="0.25">
      <c r="A166">
        <v>50000249</v>
      </c>
      <c r="B166">
        <v>1213369</v>
      </c>
      <c r="C166" t="s">
        <v>12</v>
      </c>
      <c r="D166">
        <v>8600343137</v>
      </c>
      <c r="E166" s="6">
        <v>44351</v>
      </c>
      <c r="F166" t="s">
        <v>289</v>
      </c>
      <c r="G166" t="s">
        <v>38</v>
      </c>
      <c r="H166" s="7">
        <v>11800000</v>
      </c>
      <c r="I166" s="7">
        <f>VLOOKUP(H166,[1]MAR!$I:$J,2,0)</f>
        <v>240101</v>
      </c>
      <c r="J166" s="8">
        <v>121272</v>
      </c>
      <c r="K166" s="8"/>
      <c r="L166" s="9">
        <v>33781513</v>
      </c>
    </row>
    <row r="167" spans="1:12" hidden="1" x14ac:dyDescent="0.25">
      <c r="A167">
        <v>50000249</v>
      </c>
      <c r="B167">
        <v>1287287</v>
      </c>
      <c r="C167" t="s">
        <v>40</v>
      </c>
      <c r="D167">
        <v>890903938</v>
      </c>
      <c r="E167" s="6">
        <v>44351</v>
      </c>
      <c r="F167" t="s">
        <v>137</v>
      </c>
      <c r="G167" t="s">
        <v>300</v>
      </c>
      <c r="H167" s="7">
        <v>11800000</v>
      </c>
      <c r="I167" s="7">
        <f>VLOOKUP(H167,[1]MAR!$I:$J,2,0)</f>
        <v>240101</v>
      </c>
      <c r="J167" s="8">
        <v>121272</v>
      </c>
      <c r="K167" s="8"/>
      <c r="L167" s="9">
        <v>37322647</v>
      </c>
    </row>
    <row r="168" spans="1:12" hidden="1" x14ac:dyDescent="0.25">
      <c r="A168">
        <v>50000249</v>
      </c>
      <c r="B168">
        <v>1328100</v>
      </c>
      <c r="C168" t="s">
        <v>12</v>
      </c>
      <c r="D168">
        <v>17186852</v>
      </c>
      <c r="E168" s="6">
        <v>44351</v>
      </c>
      <c r="F168" t="s">
        <v>301</v>
      </c>
      <c r="G168" t="s">
        <v>302</v>
      </c>
      <c r="H168" s="7">
        <v>13700000</v>
      </c>
      <c r="I168" s="7">
        <f>VLOOKUP(H168,[1]MAR!$I:$J,2,0)</f>
        <v>290101</v>
      </c>
      <c r="J168" s="8">
        <v>121250</v>
      </c>
      <c r="K168" s="8"/>
      <c r="L168" s="9">
        <v>333691</v>
      </c>
    </row>
    <row r="169" spans="1:12" hidden="1" x14ac:dyDescent="0.25">
      <c r="A169">
        <v>50000249</v>
      </c>
      <c r="B169">
        <v>1346904</v>
      </c>
      <c r="C169" t="s">
        <v>303</v>
      </c>
      <c r="D169">
        <v>9000042024</v>
      </c>
      <c r="E169" s="6">
        <v>44351</v>
      </c>
      <c r="F169" t="s">
        <v>304</v>
      </c>
      <c r="G169" t="s">
        <v>305</v>
      </c>
      <c r="H169" s="7">
        <v>11800000</v>
      </c>
      <c r="I169" s="7">
        <f>VLOOKUP(H169,[1]MAR!$I:$J,2,0)</f>
        <v>240101</v>
      </c>
      <c r="J169" s="8">
        <v>121265</v>
      </c>
      <c r="K169" s="8"/>
      <c r="L169" s="9">
        <v>334700</v>
      </c>
    </row>
    <row r="170" spans="1:12" hidden="1" x14ac:dyDescent="0.25">
      <c r="A170">
        <v>50000249</v>
      </c>
      <c r="B170">
        <v>1351657</v>
      </c>
      <c r="C170" t="s">
        <v>40</v>
      </c>
      <c r="D170">
        <v>890903938</v>
      </c>
      <c r="E170" s="6">
        <v>44351</v>
      </c>
      <c r="F170" t="s">
        <v>137</v>
      </c>
      <c r="G170" t="s">
        <v>300</v>
      </c>
      <c r="H170" s="7">
        <v>11800000</v>
      </c>
      <c r="I170" s="7">
        <f>VLOOKUP(H170,[1]MAR!$I:$J,2,0)</f>
        <v>240101</v>
      </c>
      <c r="J170" s="8">
        <v>121272</v>
      </c>
      <c r="K170" s="8"/>
      <c r="L170" s="9">
        <v>36592437</v>
      </c>
    </row>
    <row r="171" spans="1:12" hidden="1" x14ac:dyDescent="0.25">
      <c r="A171">
        <v>50000249</v>
      </c>
      <c r="B171">
        <v>1368148</v>
      </c>
      <c r="C171" t="s">
        <v>12</v>
      </c>
      <c r="D171">
        <v>112128232</v>
      </c>
      <c r="E171" s="6">
        <v>44351</v>
      </c>
      <c r="F171" t="s">
        <v>306</v>
      </c>
      <c r="G171" t="s">
        <v>307</v>
      </c>
      <c r="H171" s="7">
        <v>11000000</v>
      </c>
      <c r="I171" s="7">
        <f>VLOOKUP(H171,[1]MAR!$I:$J,2,0)</f>
        <v>150103</v>
      </c>
      <c r="J171" s="8">
        <v>150101</v>
      </c>
      <c r="K171" s="8"/>
      <c r="L171" s="9">
        <v>296788</v>
      </c>
    </row>
    <row r="172" spans="1:12" hidden="1" x14ac:dyDescent="0.25">
      <c r="A172">
        <v>50000249</v>
      </c>
      <c r="B172">
        <v>1368153</v>
      </c>
      <c r="C172" t="s">
        <v>12</v>
      </c>
      <c r="D172">
        <v>8300657411</v>
      </c>
      <c r="E172" s="6">
        <v>44351</v>
      </c>
      <c r="F172" t="s">
        <v>308</v>
      </c>
      <c r="G172" t="s">
        <v>309</v>
      </c>
      <c r="H172" s="7">
        <v>80200000</v>
      </c>
      <c r="I172" s="7">
        <f>VLOOKUP(H172,[1]MAR!$I:$J,2,0)</f>
        <v>340101</v>
      </c>
      <c r="J172" s="8">
        <v>340101</v>
      </c>
      <c r="K172" s="8"/>
      <c r="L172" s="9">
        <v>35119</v>
      </c>
    </row>
    <row r="173" spans="1:12" hidden="1" x14ac:dyDescent="0.25">
      <c r="A173">
        <v>50000249</v>
      </c>
      <c r="B173">
        <v>1390837</v>
      </c>
      <c r="C173" t="s">
        <v>310</v>
      </c>
      <c r="D173">
        <v>1074556977</v>
      </c>
      <c r="E173" s="6">
        <v>44351</v>
      </c>
      <c r="F173" t="s">
        <v>311</v>
      </c>
      <c r="G173" t="s">
        <v>312</v>
      </c>
      <c r="H173" s="7">
        <v>11800000</v>
      </c>
      <c r="I173" s="7">
        <f>VLOOKUP(H173,[1]MAR!$I:$J,2,0)</f>
        <v>240101</v>
      </c>
      <c r="J173" s="8">
        <v>121272</v>
      </c>
      <c r="K173" s="8"/>
      <c r="L173" s="9">
        <v>40790000</v>
      </c>
    </row>
    <row r="174" spans="1:12" hidden="1" x14ac:dyDescent="0.25">
      <c r="A174">
        <v>50000249</v>
      </c>
      <c r="B174">
        <v>1390844</v>
      </c>
      <c r="C174" t="s">
        <v>310</v>
      </c>
      <c r="D174">
        <v>80093008</v>
      </c>
      <c r="E174" s="6">
        <v>44351</v>
      </c>
      <c r="F174" t="s">
        <v>313</v>
      </c>
      <c r="G174" t="s">
        <v>314</v>
      </c>
      <c r="H174" s="7">
        <v>11800000</v>
      </c>
      <c r="I174" s="7">
        <f>VLOOKUP(H174,[1]MAR!$I:$J,2,0)</f>
        <v>240101</v>
      </c>
      <c r="J174" s="8">
        <v>121272</v>
      </c>
      <c r="K174" s="8"/>
      <c r="L174" s="9">
        <v>31130000</v>
      </c>
    </row>
    <row r="175" spans="1:12" hidden="1" x14ac:dyDescent="0.25">
      <c r="A175">
        <v>50000249</v>
      </c>
      <c r="B175">
        <v>1407518</v>
      </c>
      <c r="C175" t="s">
        <v>315</v>
      </c>
      <c r="D175">
        <v>11442296</v>
      </c>
      <c r="E175" s="6">
        <v>44351</v>
      </c>
      <c r="F175" t="s">
        <v>316</v>
      </c>
      <c r="G175" t="s">
        <v>317</v>
      </c>
      <c r="H175" s="7">
        <v>11100000</v>
      </c>
      <c r="I175" s="7">
        <f>VLOOKUP(H175,[1]MAR!$I:$J,2,0)</f>
        <v>150112</v>
      </c>
      <c r="J175" s="8">
        <v>27090503</v>
      </c>
      <c r="K175" s="8"/>
      <c r="L175" s="9">
        <v>176000</v>
      </c>
    </row>
    <row r="176" spans="1:12" hidden="1" x14ac:dyDescent="0.25">
      <c r="A176">
        <v>50000249</v>
      </c>
      <c r="B176">
        <v>1409597</v>
      </c>
      <c r="C176" t="s">
        <v>167</v>
      </c>
      <c r="D176">
        <v>30561358</v>
      </c>
      <c r="E176" s="6">
        <v>44351</v>
      </c>
      <c r="F176" t="s">
        <v>318</v>
      </c>
      <c r="G176" t="s">
        <v>319</v>
      </c>
      <c r="H176" s="7">
        <v>11800000</v>
      </c>
      <c r="I176" s="7">
        <f>VLOOKUP(H176,[1]MAR!$I:$J,2,0)</f>
        <v>240101</v>
      </c>
      <c r="J176" s="8">
        <v>121272</v>
      </c>
      <c r="K176" s="8"/>
      <c r="L176" s="9">
        <v>30264706</v>
      </c>
    </row>
    <row r="177" spans="1:12" hidden="1" x14ac:dyDescent="0.25">
      <c r="A177">
        <v>50000249</v>
      </c>
      <c r="B177">
        <v>1426164</v>
      </c>
      <c r="C177" t="s">
        <v>101</v>
      </c>
      <c r="D177">
        <v>892000146</v>
      </c>
      <c r="E177" s="6">
        <v>44351</v>
      </c>
      <c r="F177" t="s">
        <v>320</v>
      </c>
      <c r="G177" t="s">
        <v>321</v>
      </c>
      <c r="H177" s="7">
        <v>910500000</v>
      </c>
      <c r="I177" s="7">
        <v>360107</v>
      </c>
      <c r="J177" s="8">
        <v>360107</v>
      </c>
      <c r="K177" s="8"/>
      <c r="L177" s="9">
        <v>952962230</v>
      </c>
    </row>
    <row r="178" spans="1:12" hidden="1" x14ac:dyDescent="0.25">
      <c r="A178">
        <v>50000249</v>
      </c>
      <c r="B178">
        <v>1427963</v>
      </c>
      <c r="C178" t="s">
        <v>12</v>
      </c>
      <c r="D178">
        <v>1062804063</v>
      </c>
      <c r="E178" s="6">
        <v>44351</v>
      </c>
      <c r="F178" t="s">
        <v>322</v>
      </c>
      <c r="G178" t="s">
        <v>323</v>
      </c>
      <c r="H178" s="7">
        <v>11100000</v>
      </c>
      <c r="I178" s="7">
        <f>VLOOKUP(H178,[1]MAR!$I:$J,2,0)</f>
        <v>150112</v>
      </c>
      <c r="J178" s="8">
        <v>27090503</v>
      </c>
      <c r="K178" s="8"/>
      <c r="L178" s="9">
        <v>375000</v>
      </c>
    </row>
    <row r="179" spans="1:12" hidden="1" x14ac:dyDescent="0.25">
      <c r="A179">
        <v>50000249</v>
      </c>
      <c r="B179">
        <v>1436801</v>
      </c>
      <c r="C179" t="s">
        <v>12</v>
      </c>
      <c r="D179">
        <v>9001388580</v>
      </c>
      <c r="E179" s="6">
        <v>44351</v>
      </c>
      <c r="F179" t="s">
        <v>324</v>
      </c>
      <c r="G179" t="s">
        <v>325</v>
      </c>
      <c r="H179" s="7">
        <v>14100000</v>
      </c>
      <c r="I179" s="7">
        <f>VLOOKUP(H179,[1]MAR!$I:$J,2,0)</f>
        <v>330101</v>
      </c>
      <c r="J179" s="8">
        <v>330101</v>
      </c>
      <c r="K179" s="8"/>
      <c r="L179" s="9">
        <v>2760387</v>
      </c>
    </row>
    <row r="180" spans="1:12" hidden="1" x14ac:dyDescent="0.25">
      <c r="A180">
        <v>50000249</v>
      </c>
      <c r="B180">
        <v>1451700</v>
      </c>
      <c r="C180" t="s">
        <v>326</v>
      </c>
      <c r="D180">
        <v>93153985</v>
      </c>
      <c r="E180" s="6">
        <v>44351</v>
      </c>
      <c r="F180" t="s">
        <v>327</v>
      </c>
      <c r="G180" t="s">
        <v>328</v>
      </c>
      <c r="H180" s="7">
        <v>11000000</v>
      </c>
      <c r="I180" s="7">
        <f>VLOOKUP(H180,[1]MAR!$I:$J,2,0)</f>
        <v>150103</v>
      </c>
      <c r="J180" s="8">
        <v>150101</v>
      </c>
      <c r="K180" s="8"/>
      <c r="L180" s="9">
        <v>396788</v>
      </c>
    </row>
    <row r="181" spans="1:12" hidden="1" x14ac:dyDescent="0.25">
      <c r="A181">
        <v>50000249</v>
      </c>
      <c r="B181">
        <v>1455974</v>
      </c>
      <c r="C181" t="s">
        <v>12</v>
      </c>
      <c r="D181">
        <v>87573738</v>
      </c>
      <c r="E181" s="6">
        <v>44351</v>
      </c>
      <c r="F181" t="s">
        <v>329</v>
      </c>
      <c r="G181" t="s">
        <v>330</v>
      </c>
      <c r="H181" s="7">
        <v>11000000</v>
      </c>
      <c r="I181" s="7">
        <f>VLOOKUP(H181,[1]MAR!$I:$J,2,0)</f>
        <v>150103</v>
      </c>
      <c r="J181" s="8">
        <v>150101</v>
      </c>
      <c r="K181" s="8"/>
      <c r="L181" s="9">
        <v>222591</v>
      </c>
    </row>
    <row r="182" spans="1:12" hidden="1" x14ac:dyDescent="0.25">
      <c r="A182">
        <v>50000249</v>
      </c>
      <c r="B182">
        <v>1470537</v>
      </c>
      <c r="C182" t="s">
        <v>240</v>
      </c>
      <c r="D182">
        <v>2029786</v>
      </c>
      <c r="E182" s="6">
        <v>44351</v>
      </c>
      <c r="F182" t="s">
        <v>331</v>
      </c>
      <c r="G182" t="s">
        <v>332</v>
      </c>
      <c r="H182" s="7">
        <v>923272193</v>
      </c>
      <c r="I182" s="7">
        <f>VLOOKUP(H182,[1]MAR!$I:$J,2,0)</f>
        <v>131401</v>
      </c>
      <c r="J182" s="8">
        <v>131401</v>
      </c>
      <c r="K182" s="8"/>
      <c r="L182" s="9">
        <v>28400</v>
      </c>
    </row>
    <row r="183" spans="1:12" hidden="1" x14ac:dyDescent="0.25">
      <c r="A183">
        <v>50000249</v>
      </c>
      <c r="B183">
        <v>1484908</v>
      </c>
      <c r="C183" t="s">
        <v>12</v>
      </c>
      <c r="D183">
        <v>7702912</v>
      </c>
      <c r="E183" s="6">
        <v>44351</v>
      </c>
      <c r="F183" t="s">
        <v>333</v>
      </c>
      <c r="G183" t="s">
        <v>334</v>
      </c>
      <c r="H183" s="7">
        <v>11000000</v>
      </c>
      <c r="I183" s="7">
        <f>VLOOKUP(H183,[1]MAR!$I:$J,2,0)</f>
        <v>150103</v>
      </c>
      <c r="J183" s="8">
        <v>150101</v>
      </c>
      <c r="K183" s="8"/>
      <c r="L183" s="9">
        <v>296788</v>
      </c>
    </row>
    <row r="184" spans="1:12" hidden="1" x14ac:dyDescent="0.25">
      <c r="A184">
        <v>50000249</v>
      </c>
      <c r="B184">
        <v>1486962</v>
      </c>
      <c r="C184" t="s">
        <v>12</v>
      </c>
      <c r="D184">
        <v>79065763</v>
      </c>
      <c r="E184" s="6">
        <v>44351</v>
      </c>
      <c r="F184" t="s">
        <v>335</v>
      </c>
      <c r="G184" t="s">
        <v>336</v>
      </c>
      <c r="H184" s="7">
        <v>11000000</v>
      </c>
      <c r="I184" s="7">
        <f>VLOOKUP(H184,[1]MAR!$I:$J,2,0)</f>
        <v>150103</v>
      </c>
      <c r="J184" s="8">
        <v>150101</v>
      </c>
      <c r="K184" s="8"/>
      <c r="L184" s="9">
        <v>200100</v>
      </c>
    </row>
    <row r="185" spans="1:12" hidden="1" x14ac:dyDescent="0.25">
      <c r="A185">
        <v>50000249</v>
      </c>
      <c r="B185">
        <v>1530015</v>
      </c>
      <c r="C185" t="s">
        <v>337</v>
      </c>
      <c r="D185">
        <v>3048974</v>
      </c>
      <c r="E185" s="6">
        <v>44351</v>
      </c>
      <c r="F185" t="s">
        <v>338</v>
      </c>
      <c r="G185" t="s">
        <v>339</v>
      </c>
      <c r="H185" s="7">
        <v>11800000</v>
      </c>
      <c r="I185" s="7">
        <f>VLOOKUP(H185,[1]MAR!$I:$J,2,0)</f>
        <v>240101</v>
      </c>
      <c r="J185" s="8">
        <v>121270</v>
      </c>
      <c r="K185" s="8"/>
      <c r="L185" s="9">
        <v>42338937</v>
      </c>
    </row>
    <row r="186" spans="1:12" hidden="1" x14ac:dyDescent="0.25">
      <c r="A186">
        <v>50000249</v>
      </c>
      <c r="B186">
        <v>1572767</v>
      </c>
      <c r="C186" t="s">
        <v>28</v>
      </c>
      <c r="D186">
        <v>1143831059</v>
      </c>
      <c r="E186" s="6">
        <v>44351</v>
      </c>
      <c r="F186" t="s">
        <v>340</v>
      </c>
      <c r="G186" t="s">
        <v>341</v>
      </c>
      <c r="H186" s="7">
        <v>12400000</v>
      </c>
      <c r="I186" s="7">
        <f>VLOOKUP(H186,[1]MAR!$I:$J,2,0)</f>
        <v>270102</v>
      </c>
      <c r="J186" s="8">
        <v>270102</v>
      </c>
      <c r="K186" s="8"/>
      <c r="L186" s="9">
        <v>118000</v>
      </c>
    </row>
    <row r="187" spans="1:12" hidden="1" x14ac:dyDescent="0.25">
      <c r="A187">
        <v>50000249</v>
      </c>
      <c r="B187">
        <v>1766519</v>
      </c>
      <c r="C187" t="s">
        <v>56</v>
      </c>
      <c r="D187">
        <v>1129523235</v>
      </c>
      <c r="E187" s="6">
        <v>44351</v>
      </c>
      <c r="F187" t="s">
        <v>342</v>
      </c>
      <c r="G187" t="s">
        <v>343</v>
      </c>
      <c r="H187" s="7">
        <v>11100000</v>
      </c>
      <c r="I187" s="7">
        <f>VLOOKUP(H187,[1]MAR!$I:$J,2,0)</f>
        <v>150112</v>
      </c>
      <c r="J187" s="8">
        <v>27090501</v>
      </c>
      <c r="K187" s="8"/>
      <c r="L187" s="9">
        <v>160000</v>
      </c>
    </row>
    <row r="188" spans="1:12" hidden="1" x14ac:dyDescent="0.25">
      <c r="A188">
        <v>50000249</v>
      </c>
      <c r="B188">
        <v>1813752</v>
      </c>
      <c r="C188" t="s">
        <v>80</v>
      </c>
      <c r="D188">
        <v>8001417344</v>
      </c>
      <c r="E188" s="6">
        <v>44351</v>
      </c>
      <c r="F188" t="s">
        <v>344</v>
      </c>
      <c r="G188" t="s">
        <v>345</v>
      </c>
      <c r="H188" s="7">
        <v>11800000</v>
      </c>
      <c r="I188" s="7">
        <f>VLOOKUP(H188,[1]MAR!$I:$J,2,0)</f>
        <v>240101</v>
      </c>
      <c r="J188" s="8">
        <v>121272</v>
      </c>
      <c r="K188" s="8"/>
      <c r="L188" s="9">
        <v>34130000</v>
      </c>
    </row>
    <row r="189" spans="1:12" hidden="1" x14ac:dyDescent="0.25">
      <c r="A189">
        <v>50000249</v>
      </c>
      <c r="B189">
        <v>1979070</v>
      </c>
      <c r="C189" t="s">
        <v>56</v>
      </c>
      <c r="D189">
        <v>890101994</v>
      </c>
      <c r="E189" s="6">
        <v>44351</v>
      </c>
      <c r="F189" t="s">
        <v>346</v>
      </c>
      <c r="G189" t="s">
        <v>347</v>
      </c>
      <c r="H189" s="7">
        <v>910500000</v>
      </c>
      <c r="I189" s="7">
        <v>360107</v>
      </c>
      <c r="J189" s="8">
        <v>360107</v>
      </c>
      <c r="K189" s="8"/>
      <c r="L189" s="9">
        <v>1199378563</v>
      </c>
    </row>
    <row r="190" spans="1:12" hidden="1" x14ac:dyDescent="0.25">
      <c r="A190">
        <v>50000249</v>
      </c>
      <c r="B190">
        <v>1988853</v>
      </c>
      <c r="C190" t="s">
        <v>167</v>
      </c>
      <c r="D190">
        <v>6857100</v>
      </c>
      <c r="E190" s="6">
        <v>44351</v>
      </c>
      <c r="F190" t="s">
        <v>348</v>
      </c>
      <c r="G190" t="s">
        <v>349</v>
      </c>
      <c r="H190" s="7">
        <v>923272193</v>
      </c>
      <c r="I190" s="7">
        <f>VLOOKUP(H190,[1]MAR!$I:$J,2,0)</f>
        <v>131401</v>
      </c>
      <c r="J190" s="8">
        <v>131401</v>
      </c>
      <c r="K190" s="8"/>
      <c r="L190" s="9">
        <v>50000</v>
      </c>
    </row>
    <row r="191" spans="1:12" hidden="1" x14ac:dyDescent="0.25">
      <c r="A191">
        <v>50000249</v>
      </c>
      <c r="B191">
        <v>2051553</v>
      </c>
      <c r="C191" t="s">
        <v>350</v>
      </c>
      <c r="D191">
        <v>91010655</v>
      </c>
      <c r="E191" s="6">
        <v>44351</v>
      </c>
      <c r="F191" t="s">
        <v>351</v>
      </c>
      <c r="G191" t="s">
        <v>352</v>
      </c>
      <c r="H191" s="7">
        <v>11800000</v>
      </c>
      <c r="I191" s="7">
        <f>VLOOKUP(H191,[1]MAR!$I:$J,2,0)</f>
        <v>240101</v>
      </c>
      <c r="J191" s="8">
        <v>121272</v>
      </c>
      <c r="K191" s="8"/>
      <c r="L191" s="9">
        <v>63655500</v>
      </c>
    </row>
    <row r="192" spans="1:12" hidden="1" x14ac:dyDescent="0.25">
      <c r="A192">
        <v>50000249</v>
      </c>
      <c r="B192">
        <v>2079393</v>
      </c>
      <c r="C192" t="s">
        <v>353</v>
      </c>
      <c r="D192">
        <v>31379176</v>
      </c>
      <c r="E192" s="6">
        <v>44351</v>
      </c>
      <c r="F192" t="s">
        <v>354</v>
      </c>
      <c r="G192" t="s">
        <v>355</v>
      </c>
      <c r="H192" s="7">
        <v>923272193</v>
      </c>
      <c r="I192" s="7">
        <f>VLOOKUP(H192,[1]MAR!$I:$J,2,0)</f>
        <v>131401</v>
      </c>
      <c r="J192" s="8">
        <v>131401</v>
      </c>
      <c r="K192" s="8"/>
      <c r="L192" s="9">
        <v>40000</v>
      </c>
    </row>
    <row r="193" spans="1:12" hidden="1" x14ac:dyDescent="0.25">
      <c r="A193">
        <v>50000249</v>
      </c>
      <c r="B193">
        <v>2468063</v>
      </c>
      <c r="C193" t="s">
        <v>356</v>
      </c>
      <c r="D193">
        <v>52084516</v>
      </c>
      <c r="E193" s="6">
        <v>44351</v>
      </c>
      <c r="F193" t="s">
        <v>357</v>
      </c>
      <c r="G193" t="s">
        <v>358</v>
      </c>
      <c r="H193" s="7">
        <v>26800000</v>
      </c>
      <c r="I193" s="7">
        <f>VLOOKUP(H193,[1]MAR!$I:$J,2,0)</f>
        <v>360200</v>
      </c>
      <c r="J193" s="8">
        <v>360200</v>
      </c>
      <c r="K193" s="8"/>
      <c r="L193" s="9">
        <v>5000</v>
      </c>
    </row>
    <row r="194" spans="1:12" hidden="1" x14ac:dyDescent="0.25">
      <c r="A194">
        <v>50000249</v>
      </c>
      <c r="B194">
        <v>2566137</v>
      </c>
      <c r="C194" t="s">
        <v>359</v>
      </c>
      <c r="D194">
        <v>66738796</v>
      </c>
      <c r="E194" s="6">
        <v>44351</v>
      </c>
      <c r="F194" t="s">
        <v>360</v>
      </c>
      <c r="G194" t="s">
        <v>361</v>
      </c>
      <c r="H194" s="7">
        <v>11100000</v>
      </c>
      <c r="I194" s="7">
        <f>VLOOKUP(H194,[1]MAR!$I:$J,2,0)</f>
        <v>150112</v>
      </c>
      <c r="J194" s="8">
        <v>121275</v>
      </c>
      <c r="K194" s="8"/>
      <c r="L194" s="9">
        <v>300000</v>
      </c>
    </row>
    <row r="195" spans="1:12" hidden="1" x14ac:dyDescent="0.25">
      <c r="A195">
        <v>50000249</v>
      </c>
      <c r="B195">
        <v>2624621</v>
      </c>
      <c r="C195" t="s">
        <v>92</v>
      </c>
      <c r="D195">
        <v>1233188815</v>
      </c>
      <c r="E195" s="6">
        <v>44351</v>
      </c>
      <c r="F195" t="s">
        <v>362</v>
      </c>
      <c r="G195" t="s">
        <v>363</v>
      </c>
      <c r="H195" s="7">
        <v>12400000</v>
      </c>
      <c r="I195" s="7">
        <f>VLOOKUP(H195,[1]MAR!$I:$J,2,0)</f>
        <v>270102</v>
      </c>
      <c r="J195" s="8">
        <v>121204</v>
      </c>
      <c r="K195" s="8"/>
      <c r="L195" s="9">
        <v>5000</v>
      </c>
    </row>
    <row r="196" spans="1:12" hidden="1" x14ac:dyDescent="0.25">
      <c r="A196">
        <v>50000249</v>
      </c>
      <c r="B196">
        <v>336842</v>
      </c>
      <c r="C196" t="s">
        <v>31</v>
      </c>
      <c r="D196">
        <v>38142927</v>
      </c>
      <c r="E196" s="6">
        <v>44355</v>
      </c>
      <c r="F196" t="s">
        <v>364</v>
      </c>
      <c r="G196" t="s">
        <v>365</v>
      </c>
      <c r="H196" s="7">
        <v>26800000</v>
      </c>
      <c r="I196" s="7">
        <f>VLOOKUP(H196,[1]MAR!$I:$J,2,0)</f>
        <v>360200</v>
      </c>
      <c r="J196" s="8">
        <v>360200</v>
      </c>
      <c r="K196" s="8"/>
      <c r="L196" s="9">
        <v>717282</v>
      </c>
    </row>
    <row r="197" spans="1:12" hidden="1" x14ac:dyDescent="0.25">
      <c r="A197">
        <v>50000249</v>
      </c>
      <c r="B197">
        <v>414568</v>
      </c>
      <c r="C197" t="s">
        <v>366</v>
      </c>
      <c r="D197">
        <v>8000991084</v>
      </c>
      <c r="E197" s="6">
        <v>44355</v>
      </c>
      <c r="F197" t="s">
        <v>367</v>
      </c>
      <c r="G197" t="s">
        <v>367</v>
      </c>
      <c r="H197" s="7">
        <v>96400000</v>
      </c>
      <c r="I197" s="7">
        <f>VLOOKUP(H197,[1]MAR!$I:$J,2,0)</f>
        <v>370101</v>
      </c>
      <c r="J197" s="8">
        <v>270910</v>
      </c>
      <c r="K197" s="8"/>
      <c r="L197" s="9">
        <v>19950000</v>
      </c>
    </row>
    <row r="198" spans="1:12" hidden="1" x14ac:dyDescent="0.25">
      <c r="A198">
        <v>50000249</v>
      </c>
      <c r="B198">
        <v>466656</v>
      </c>
      <c r="C198" t="s">
        <v>92</v>
      </c>
      <c r="D198">
        <v>1233191258</v>
      </c>
      <c r="E198" s="6">
        <v>44355</v>
      </c>
      <c r="F198" t="s">
        <v>368</v>
      </c>
      <c r="G198" t="s">
        <v>369</v>
      </c>
      <c r="H198" s="7">
        <v>12400000</v>
      </c>
      <c r="I198" s="7">
        <f>VLOOKUP(H198,[1]MAR!$I:$J,2,0)</f>
        <v>270102</v>
      </c>
      <c r="J198" s="8">
        <v>121204</v>
      </c>
      <c r="K198" s="8"/>
      <c r="L198" s="9">
        <v>5000</v>
      </c>
    </row>
    <row r="199" spans="1:12" hidden="1" x14ac:dyDescent="0.25">
      <c r="A199">
        <v>50000249</v>
      </c>
      <c r="B199">
        <v>753478</v>
      </c>
      <c r="C199" t="s">
        <v>22</v>
      </c>
      <c r="D199">
        <v>7363637</v>
      </c>
      <c r="E199" s="6">
        <v>44355</v>
      </c>
      <c r="F199" t="s">
        <v>370</v>
      </c>
      <c r="G199" t="s">
        <v>371</v>
      </c>
      <c r="H199" s="7">
        <v>11800000</v>
      </c>
      <c r="I199" s="7">
        <f>VLOOKUP(H199,[1]MAR!$I:$J,2,0)</f>
        <v>240101</v>
      </c>
      <c r="J199" s="8">
        <v>121272</v>
      </c>
      <c r="K199" s="8"/>
      <c r="L199" s="9">
        <v>61376200</v>
      </c>
    </row>
    <row r="200" spans="1:12" hidden="1" x14ac:dyDescent="0.25">
      <c r="A200">
        <v>50000249</v>
      </c>
      <c r="B200">
        <v>841512</v>
      </c>
      <c r="C200" t="s">
        <v>12</v>
      </c>
      <c r="D200">
        <v>79647769</v>
      </c>
      <c r="E200" s="6">
        <v>44355</v>
      </c>
      <c r="F200" t="s">
        <v>372</v>
      </c>
      <c r="G200" t="s">
        <v>373</v>
      </c>
      <c r="H200" s="7">
        <v>11800000</v>
      </c>
      <c r="I200" s="7">
        <f>VLOOKUP(H200,[1]MAR!$I:$J,2,0)</f>
        <v>240101</v>
      </c>
      <c r="J200" s="8">
        <v>121272</v>
      </c>
      <c r="K200" s="8"/>
      <c r="L200" s="9">
        <v>40068423</v>
      </c>
    </row>
    <row r="201" spans="1:12" hidden="1" x14ac:dyDescent="0.25">
      <c r="A201">
        <v>50000249</v>
      </c>
      <c r="B201">
        <v>883750</v>
      </c>
      <c r="C201" t="s">
        <v>106</v>
      </c>
      <c r="D201">
        <v>13072277</v>
      </c>
      <c r="E201" s="6">
        <v>44355</v>
      </c>
      <c r="F201" t="s">
        <v>374</v>
      </c>
      <c r="G201" t="s">
        <v>375</v>
      </c>
      <c r="H201" s="7">
        <v>11100000</v>
      </c>
      <c r="I201" s="7">
        <f>VLOOKUP(H201,[1]MAR!$I:$J,2,0)</f>
        <v>150112</v>
      </c>
      <c r="J201" s="8">
        <v>27090501</v>
      </c>
      <c r="K201" s="8"/>
      <c r="L201" s="9">
        <v>64000</v>
      </c>
    </row>
    <row r="202" spans="1:12" hidden="1" x14ac:dyDescent="0.25">
      <c r="A202">
        <v>50000249</v>
      </c>
      <c r="B202">
        <v>907989</v>
      </c>
      <c r="C202" t="s">
        <v>12</v>
      </c>
      <c r="D202">
        <v>80451576</v>
      </c>
      <c r="E202" s="6">
        <v>44355</v>
      </c>
      <c r="F202" t="s">
        <v>376</v>
      </c>
      <c r="G202" t="s">
        <v>377</v>
      </c>
      <c r="H202" s="7">
        <v>11800000</v>
      </c>
      <c r="I202" s="7">
        <f>VLOOKUP(H202,[1]MAR!$I:$J,2,0)</f>
        <v>240101</v>
      </c>
      <c r="J202" s="8">
        <v>121272</v>
      </c>
      <c r="K202" s="8"/>
      <c r="L202" s="9">
        <v>40953782</v>
      </c>
    </row>
    <row r="203" spans="1:12" hidden="1" x14ac:dyDescent="0.25">
      <c r="A203">
        <v>50000249</v>
      </c>
      <c r="B203">
        <v>1006771</v>
      </c>
      <c r="C203" t="s">
        <v>12</v>
      </c>
      <c r="D203">
        <v>79538129</v>
      </c>
      <c r="E203" s="6">
        <v>44355</v>
      </c>
      <c r="F203" t="s">
        <v>378</v>
      </c>
      <c r="G203" t="s">
        <v>379</v>
      </c>
      <c r="H203" s="7">
        <v>11800000</v>
      </c>
      <c r="I203" s="7">
        <f>VLOOKUP(H203,[1]MAR!$I:$J,2,0)</f>
        <v>240101</v>
      </c>
      <c r="J203" s="8">
        <v>121270</v>
      </c>
      <c r="K203" s="8"/>
      <c r="L203" s="9">
        <v>1324390</v>
      </c>
    </row>
    <row r="204" spans="1:12" hidden="1" x14ac:dyDescent="0.25">
      <c r="A204">
        <v>50000249</v>
      </c>
      <c r="B204">
        <v>1060366</v>
      </c>
      <c r="C204" t="s">
        <v>120</v>
      </c>
      <c r="D204">
        <v>811006409</v>
      </c>
      <c r="E204" s="6">
        <v>44355</v>
      </c>
      <c r="F204" t="s">
        <v>123</v>
      </c>
      <c r="G204" t="s">
        <v>380</v>
      </c>
      <c r="H204" s="7">
        <v>11800000</v>
      </c>
      <c r="I204" s="7">
        <f>VLOOKUP(H204,[1]MAR!$I:$J,2,0)</f>
        <v>240101</v>
      </c>
      <c r="J204" s="8">
        <v>121272</v>
      </c>
      <c r="K204" s="8"/>
      <c r="L204" s="9">
        <v>32233053</v>
      </c>
    </row>
    <row r="205" spans="1:12" hidden="1" x14ac:dyDescent="0.25">
      <c r="A205">
        <v>50000249</v>
      </c>
      <c r="B205" s="10"/>
      <c r="C205" s="10"/>
      <c r="D205" s="10"/>
      <c r="E205" s="11">
        <v>44355</v>
      </c>
      <c r="F205" s="10"/>
      <c r="G205" s="10"/>
      <c r="H205" s="12"/>
      <c r="I205" s="12"/>
      <c r="J205" s="13"/>
      <c r="K205" s="8"/>
      <c r="L205" s="9">
        <v>250912</v>
      </c>
    </row>
    <row r="206" spans="1:12" hidden="1" x14ac:dyDescent="0.25">
      <c r="A206">
        <v>50000249</v>
      </c>
      <c r="B206">
        <v>1175282</v>
      </c>
      <c r="C206" t="s">
        <v>19</v>
      </c>
      <c r="D206">
        <v>9010834702</v>
      </c>
      <c r="E206" s="6">
        <v>44355</v>
      </c>
      <c r="F206" t="s">
        <v>381</v>
      </c>
      <c r="G206" t="s">
        <v>382</v>
      </c>
      <c r="H206" s="7">
        <v>26800000</v>
      </c>
      <c r="I206" s="7">
        <f>VLOOKUP(H206,[1]MAR!$I:$J,2,0)</f>
        <v>360200</v>
      </c>
      <c r="J206" s="8">
        <v>360200</v>
      </c>
      <c r="K206" s="8"/>
      <c r="L206" s="9">
        <v>668.26</v>
      </c>
    </row>
    <row r="207" spans="1:12" hidden="1" x14ac:dyDescent="0.25">
      <c r="A207">
        <v>50000249</v>
      </c>
      <c r="B207">
        <v>1213370</v>
      </c>
      <c r="C207" t="s">
        <v>12</v>
      </c>
      <c r="D207">
        <v>8600343137</v>
      </c>
      <c r="E207" s="6">
        <v>44355</v>
      </c>
      <c r="F207" t="s">
        <v>289</v>
      </c>
      <c r="G207" t="s">
        <v>383</v>
      </c>
      <c r="H207" s="7">
        <v>11800000</v>
      </c>
      <c r="I207" s="7">
        <f>VLOOKUP(H207,[1]MAR!$I:$J,2,0)</f>
        <v>240101</v>
      </c>
      <c r="J207" s="8">
        <v>121272</v>
      </c>
      <c r="K207" s="8"/>
      <c r="L207" s="9">
        <v>25046219</v>
      </c>
    </row>
    <row r="208" spans="1:12" hidden="1" x14ac:dyDescent="0.25">
      <c r="A208">
        <v>50000249</v>
      </c>
      <c r="B208">
        <v>1213372</v>
      </c>
      <c r="C208" t="s">
        <v>12</v>
      </c>
      <c r="D208">
        <v>8600343137</v>
      </c>
      <c r="E208" s="6">
        <v>44355</v>
      </c>
      <c r="F208" t="s">
        <v>289</v>
      </c>
      <c r="G208" t="s">
        <v>384</v>
      </c>
      <c r="H208" s="7">
        <v>11800000</v>
      </c>
      <c r="I208" s="7">
        <f>VLOOKUP(H208,[1]MAR!$I:$J,2,0)</f>
        <v>240101</v>
      </c>
      <c r="J208" s="8">
        <v>121272</v>
      </c>
      <c r="K208" s="8"/>
      <c r="L208" s="9">
        <v>34651260</v>
      </c>
    </row>
    <row r="209" spans="1:12" hidden="1" x14ac:dyDescent="0.25">
      <c r="A209">
        <v>50000249</v>
      </c>
      <c r="B209">
        <v>1236443</v>
      </c>
      <c r="C209" t="s">
        <v>12</v>
      </c>
      <c r="D209">
        <v>41459610</v>
      </c>
      <c r="E209" s="6">
        <v>44355</v>
      </c>
      <c r="F209" t="s">
        <v>385</v>
      </c>
      <c r="G209" t="s">
        <v>386</v>
      </c>
      <c r="H209" s="7">
        <v>13700000</v>
      </c>
      <c r="I209" s="7">
        <f>VLOOKUP(H209,[1]MAR!$I:$J,2,0)</f>
        <v>290101</v>
      </c>
      <c r="J209" s="8">
        <v>121250</v>
      </c>
      <c r="K209" s="8"/>
      <c r="L209" s="9">
        <v>575718</v>
      </c>
    </row>
    <row r="210" spans="1:12" hidden="1" x14ac:dyDescent="0.25">
      <c r="A210">
        <v>50000249</v>
      </c>
      <c r="B210">
        <v>1246355</v>
      </c>
      <c r="C210" t="s">
        <v>12</v>
      </c>
      <c r="D210">
        <v>8300703463</v>
      </c>
      <c r="E210" s="6">
        <v>44355</v>
      </c>
      <c r="F210" t="s">
        <v>387</v>
      </c>
      <c r="G210" t="s">
        <v>388</v>
      </c>
      <c r="H210" s="7">
        <v>12400000</v>
      </c>
      <c r="I210" s="7">
        <f>VLOOKUP(H210,[1]MAR!$I:$J,2,0)</f>
        <v>270102</v>
      </c>
      <c r="J210" s="8">
        <v>270102</v>
      </c>
      <c r="K210" s="8"/>
      <c r="L210" s="9">
        <v>6500</v>
      </c>
    </row>
    <row r="211" spans="1:12" hidden="1" x14ac:dyDescent="0.25">
      <c r="A211">
        <v>50000249</v>
      </c>
      <c r="B211">
        <v>1319333</v>
      </c>
      <c r="C211" t="s">
        <v>12</v>
      </c>
      <c r="D211">
        <v>79575913</v>
      </c>
      <c r="E211" s="6">
        <v>44355</v>
      </c>
      <c r="F211" t="s">
        <v>389</v>
      </c>
      <c r="G211" t="s">
        <v>390</v>
      </c>
      <c r="H211" s="7">
        <v>11100000</v>
      </c>
      <c r="I211" s="7">
        <f>VLOOKUP(H211,[1]MAR!$I:$J,2,0)</f>
        <v>150112</v>
      </c>
      <c r="J211" s="8">
        <v>27090503</v>
      </c>
      <c r="K211" s="8"/>
      <c r="L211" s="9">
        <v>450000</v>
      </c>
    </row>
    <row r="212" spans="1:12" hidden="1" x14ac:dyDescent="0.25">
      <c r="A212">
        <v>50000249</v>
      </c>
      <c r="B212">
        <v>1326583</v>
      </c>
      <c r="C212" t="s">
        <v>12</v>
      </c>
      <c r="D212">
        <v>79790095</v>
      </c>
      <c r="E212" s="6">
        <v>44355</v>
      </c>
      <c r="F212" t="s">
        <v>391</v>
      </c>
      <c r="G212" t="s">
        <v>392</v>
      </c>
      <c r="H212" s="7">
        <v>13700000</v>
      </c>
      <c r="I212" s="7">
        <f>VLOOKUP(H212,[1]MAR!$I:$J,2,0)</f>
        <v>290101</v>
      </c>
      <c r="J212" s="8">
        <v>121250</v>
      </c>
      <c r="K212" s="8"/>
      <c r="L212" s="9">
        <v>990234</v>
      </c>
    </row>
    <row r="213" spans="1:12" hidden="1" x14ac:dyDescent="0.25">
      <c r="A213">
        <v>50000249</v>
      </c>
      <c r="B213">
        <v>1368040</v>
      </c>
      <c r="C213" t="s">
        <v>12</v>
      </c>
      <c r="D213">
        <v>9011921332</v>
      </c>
      <c r="E213" s="6">
        <v>44355</v>
      </c>
      <c r="F213" t="s">
        <v>393</v>
      </c>
      <c r="G213" t="s">
        <v>394</v>
      </c>
      <c r="H213" s="7">
        <v>923272711</v>
      </c>
      <c r="I213" s="7">
        <f>VLOOKUP(H213,[1]MAR!$I:$J,2,0)</f>
        <v>171700</v>
      </c>
      <c r="J213" s="8">
        <v>171700</v>
      </c>
      <c r="K213" s="8"/>
      <c r="L213" s="9">
        <v>629.38</v>
      </c>
    </row>
    <row r="214" spans="1:12" hidden="1" x14ac:dyDescent="0.25">
      <c r="A214">
        <v>50000249</v>
      </c>
      <c r="B214">
        <v>1368163</v>
      </c>
      <c r="C214" t="s">
        <v>12</v>
      </c>
      <c r="D214">
        <v>1368163</v>
      </c>
      <c r="E214" s="6">
        <v>44355</v>
      </c>
      <c r="F214" t="s">
        <v>395</v>
      </c>
      <c r="G214" t="s">
        <v>396</v>
      </c>
      <c r="H214" s="7">
        <v>11000000</v>
      </c>
      <c r="I214" s="7">
        <f>VLOOKUP(H214,[1]MAR!$I:$J,2,0)</f>
        <v>150103</v>
      </c>
      <c r="J214" s="8">
        <v>150101</v>
      </c>
      <c r="K214" s="8"/>
      <c r="L214" s="9">
        <v>148394</v>
      </c>
    </row>
    <row r="215" spans="1:12" hidden="1" x14ac:dyDescent="0.25">
      <c r="A215">
        <v>50000249</v>
      </c>
      <c r="B215">
        <v>1368164</v>
      </c>
      <c r="C215" t="s">
        <v>12</v>
      </c>
      <c r="D215">
        <v>1051336383</v>
      </c>
      <c r="E215" s="6">
        <v>44355</v>
      </c>
      <c r="F215" t="s">
        <v>397</v>
      </c>
      <c r="G215" t="s">
        <v>398</v>
      </c>
      <c r="H215" s="7">
        <v>11000000</v>
      </c>
      <c r="I215" s="7">
        <f>VLOOKUP(H215,[1]MAR!$I:$J,2,0)</f>
        <v>150103</v>
      </c>
      <c r="J215" s="8">
        <v>150101</v>
      </c>
      <c r="K215" s="8"/>
      <c r="L215" s="9">
        <v>200100</v>
      </c>
    </row>
    <row r="216" spans="1:12" hidden="1" x14ac:dyDescent="0.25">
      <c r="A216">
        <v>50000249</v>
      </c>
      <c r="B216">
        <v>1368166</v>
      </c>
      <c r="C216" t="s">
        <v>12</v>
      </c>
      <c r="D216">
        <v>1019061139</v>
      </c>
      <c r="E216" s="6">
        <v>44355</v>
      </c>
      <c r="F216" t="s">
        <v>399</v>
      </c>
      <c r="G216" t="s">
        <v>400</v>
      </c>
      <c r="H216" s="7">
        <v>11000000</v>
      </c>
      <c r="I216" s="7">
        <f>VLOOKUP(H216,[1]MAR!$I:$J,2,0)</f>
        <v>150103</v>
      </c>
      <c r="J216" s="8">
        <v>150101</v>
      </c>
      <c r="K216" s="8"/>
      <c r="L216" s="9">
        <v>359920</v>
      </c>
    </row>
    <row r="217" spans="1:12" hidden="1" x14ac:dyDescent="0.25">
      <c r="A217">
        <v>50000249</v>
      </c>
      <c r="B217">
        <v>1368167</v>
      </c>
      <c r="C217" t="s">
        <v>12</v>
      </c>
      <c r="D217">
        <v>74381753</v>
      </c>
      <c r="E217" s="6">
        <v>44355</v>
      </c>
      <c r="F217" t="s">
        <v>401</v>
      </c>
      <c r="G217" t="s">
        <v>402</v>
      </c>
      <c r="H217" s="7">
        <v>11000000</v>
      </c>
      <c r="I217" s="7">
        <f>VLOOKUP(H217,[1]MAR!$I:$J,2,0)</f>
        <v>150103</v>
      </c>
      <c r="J217" s="8">
        <v>150101</v>
      </c>
      <c r="K217" s="8"/>
      <c r="L217" s="9">
        <v>296788</v>
      </c>
    </row>
    <row r="218" spans="1:12" hidden="1" x14ac:dyDescent="0.25">
      <c r="A218">
        <v>50000249</v>
      </c>
      <c r="B218">
        <v>1368175</v>
      </c>
      <c r="C218" t="s">
        <v>12</v>
      </c>
      <c r="D218">
        <v>71339399</v>
      </c>
      <c r="E218" s="6">
        <v>44355</v>
      </c>
      <c r="F218" t="s">
        <v>403</v>
      </c>
      <c r="G218" t="s">
        <v>404</v>
      </c>
      <c r="H218" s="7">
        <v>11000000</v>
      </c>
      <c r="I218" s="7">
        <f>VLOOKUP(H218,[1]MAR!$I:$J,2,0)</f>
        <v>150103</v>
      </c>
      <c r="J218" s="8">
        <v>150101</v>
      </c>
      <c r="K218" s="8"/>
      <c r="L218" s="9">
        <v>148394</v>
      </c>
    </row>
    <row r="219" spans="1:12" hidden="1" x14ac:dyDescent="0.25">
      <c r="A219">
        <v>50000249</v>
      </c>
      <c r="B219">
        <v>1391681</v>
      </c>
      <c r="C219" t="s">
        <v>297</v>
      </c>
      <c r="D219">
        <v>1007349276</v>
      </c>
      <c r="E219" s="6">
        <v>44355</v>
      </c>
      <c r="F219" t="s">
        <v>405</v>
      </c>
      <c r="G219" t="s">
        <v>406</v>
      </c>
      <c r="H219" s="7">
        <v>11100000</v>
      </c>
      <c r="I219" s="7">
        <f>VLOOKUP(H219,[1]MAR!$I:$J,2,0)</f>
        <v>150112</v>
      </c>
      <c r="J219" s="8">
        <v>27090501</v>
      </c>
      <c r="K219" s="8"/>
      <c r="L219" s="9">
        <v>88000</v>
      </c>
    </row>
    <row r="220" spans="1:12" hidden="1" x14ac:dyDescent="0.25">
      <c r="A220">
        <v>50000249</v>
      </c>
      <c r="B220">
        <v>1407337</v>
      </c>
      <c r="C220" t="s">
        <v>315</v>
      </c>
      <c r="D220">
        <v>52968780</v>
      </c>
      <c r="E220" s="6">
        <v>44355</v>
      </c>
      <c r="F220" t="s">
        <v>407</v>
      </c>
      <c r="G220" t="s">
        <v>408</v>
      </c>
      <c r="H220" s="7">
        <v>910300000</v>
      </c>
      <c r="I220" s="7">
        <f>VLOOKUP(H220,[1]MAR!$I:$J,2,0)</f>
        <v>130113</v>
      </c>
      <c r="J220" s="8">
        <v>130113</v>
      </c>
      <c r="K220" s="8"/>
      <c r="L220" s="9">
        <v>9600000</v>
      </c>
    </row>
    <row r="221" spans="1:12" hidden="1" x14ac:dyDescent="0.25">
      <c r="A221">
        <v>50000249</v>
      </c>
      <c r="B221">
        <v>1432352</v>
      </c>
      <c r="C221" t="s">
        <v>12</v>
      </c>
      <c r="D221">
        <v>79207251</v>
      </c>
      <c r="E221" s="6">
        <v>44355</v>
      </c>
      <c r="F221" t="s">
        <v>409</v>
      </c>
      <c r="G221" t="s">
        <v>410</v>
      </c>
      <c r="H221" s="7">
        <v>11800000</v>
      </c>
      <c r="I221" s="7">
        <f>VLOOKUP(H221,[1]MAR!$I:$J,2,0)</f>
        <v>240101</v>
      </c>
      <c r="J221" s="8">
        <v>121272</v>
      </c>
      <c r="K221" s="8"/>
      <c r="L221" s="9">
        <v>40134454</v>
      </c>
    </row>
    <row r="222" spans="1:12" hidden="1" x14ac:dyDescent="0.25">
      <c r="A222">
        <v>50000249</v>
      </c>
      <c r="B222">
        <v>1438829</v>
      </c>
      <c r="C222" t="s">
        <v>240</v>
      </c>
      <c r="D222">
        <v>63285617</v>
      </c>
      <c r="E222" s="6">
        <v>44355</v>
      </c>
      <c r="F222" t="s">
        <v>411</v>
      </c>
      <c r="G222" t="s">
        <v>412</v>
      </c>
      <c r="H222" s="7">
        <v>12400000</v>
      </c>
      <c r="I222" s="7">
        <f>VLOOKUP(H222,[1]MAR!$I:$J,2,0)</f>
        <v>270102</v>
      </c>
      <c r="J222" s="8">
        <v>270102</v>
      </c>
      <c r="K222" s="8"/>
      <c r="L222" s="9">
        <v>200000</v>
      </c>
    </row>
    <row r="223" spans="1:12" hidden="1" x14ac:dyDescent="0.25">
      <c r="A223">
        <v>50000249</v>
      </c>
      <c r="B223">
        <v>1448585</v>
      </c>
      <c r="C223" t="s">
        <v>12</v>
      </c>
      <c r="D223">
        <v>1010245621</v>
      </c>
      <c r="E223" s="6">
        <v>44355</v>
      </c>
      <c r="F223" t="s">
        <v>413</v>
      </c>
      <c r="G223" t="s">
        <v>414</v>
      </c>
      <c r="H223" s="7">
        <v>12400000</v>
      </c>
      <c r="I223" s="7">
        <f>VLOOKUP(H223,[1]MAR!$I:$J,2,0)</f>
        <v>270102</v>
      </c>
      <c r="J223" s="8">
        <v>270102</v>
      </c>
      <c r="K223" s="8"/>
      <c r="L223" s="9">
        <v>145350</v>
      </c>
    </row>
    <row r="224" spans="1:12" hidden="1" x14ac:dyDescent="0.25">
      <c r="A224">
        <v>50000249</v>
      </c>
      <c r="B224">
        <v>1457699</v>
      </c>
      <c r="C224" t="s">
        <v>40</v>
      </c>
      <c r="D224">
        <v>22209370</v>
      </c>
      <c r="E224" s="6">
        <v>44355</v>
      </c>
      <c r="F224" t="s">
        <v>415</v>
      </c>
      <c r="G224" t="s">
        <v>416</v>
      </c>
      <c r="H224" s="7">
        <v>923272193</v>
      </c>
      <c r="I224" s="7">
        <f>VLOOKUP(H224,[1]MAR!$I:$J,2,0)</f>
        <v>131401</v>
      </c>
      <c r="J224" s="8">
        <v>131401</v>
      </c>
      <c r="K224" s="8"/>
      <c r="L224" s="9">
        <v>600000</v>
      </c>
    </row>
    <row r="225" spans="1:12" hidden="1" x14ac:dyDescent="0.25">
      <c r="A225">
        <v>50000249</v>
      </c>
      <c r="B225">
        <v>1465842</v>
      </c>
      <c r="C225" t="s">
        <v>417</v>
      </c>
      <c r="D225">
        <v>800238014</v>
      </c>
      <c r="E225" s="6">
        <v>44355</v>
      </c>
      <c r="F225" t="s">
        <v>418</v>
      </c>
      <c r="G225" t="s">
        <v>419</v>
      </c>
      <c r="H225" s="7">
        <v>26800000</v>
      </c>
      <c r="I225" s="7">
        <f>VLOOKUP(H225,[1]MAR!$I:$J,2,0)</f>
        <v>360200</v>
      </c>
      <c r="J225" s="8">
        <v>360200</v>
      </c>
      <c r="K225" s="8"/>
      <c r="L225" s="9">
        <v>2717.54</v>
      </c>
    </row>
    <row r="226" spans="1:12" hidden="1" x14ac:dyDescent="0.25">
      <c r="A226">
        <v>50000249</v>
      </c>
      <c r="B226">
        <v>1474096</v>
      </c>
      <c r="C226" t="s">
        <v>66</v>
      </c>
      <c r="D226">
        <v>19279781</v>
      </c>
      <c r="E226" s="6">
        <v>44355</v>
      </c>
      <c r="F226" t="s">
        <v>420</v>
      </c>
      <c r="G226" t="s">
        <v>421</v>
      </c>
      <c r="H226" s="7">
        <v>26800000</v>
      </c>
      <c r="I226" s="7">
        <f>VLOOKUP(H226,[1]MAR!$I:$J,2,0)</f>
        <v>360200</v>
      </c>
      <c r="J226" s="8">
        <v>360200</v>
      </c>
      <c r="K226" s="8"/>
      <c r="L226" s="9">
        <v>203660</v>
      </c>
    </row>
    <row r="227" spans="1:12" hidden="1" x14ac:dyDescent="0.25">
      <c r="A227">
        <v>50000249</v>
      </c>
      <c r="B227">
        <v>1484975</v>
      </c>
      <c r="C227" t="s">
        <v>12</v>
      </c>
      <c r="D227">
        <v>79517345</v>
      </c>
      <c r="E227" s="6">
        <v>44355</v>
      </c>
      <c r="F227" t="s">
        <v>422</v>
      </c>
      <c r="G227" t="s">
        <v>423</v>
      </c>
      <c r="H227" s="7">
        <v>11800000</v>
      </c>
      <c r="I227" s="7">
        <f>VLOOKUP(H227,[1]MAR!$I:$J,2,0)</f>
        <v>240101</v>
      </c>
      <c r="J227" s="8">
        <v>121272</v>
      </c>
      <c r="K227" s="8"/>
      <c r="L227" s="9">
        <v>53947311</v>
      </c>
    </row>
    <row r="228" spans="1:12" hidden="1" x14ac:dyDescent="0.25">
      <c r="A228">
        <v>50000249</v>
      </c>
      <c r="B228">
        <v>1484991</v>
      </c>
      <c r="C228" t="s">
        <v>12</v>
      </c>
      <c r="D228">
        <v>9004757801</v>
      </c>
      <c r="E228" s="6">
        <v>44355</v>
      </c>
      <c r="F228" t="s">
        <v>424</v>
      </c>
      <c r="G228" t="s">
        <v>425</v>
      </c>
      <c r="H228" s="7">
        <v>11100000</v>
      </c>
      <c r="I228" s="7">
        <f>VLOOKUP(H228,[1]MAR!$I:$J,2,0)</f>
        <v>150112</v>
      </c>
      <c r="J228" s="8">
        <v>27090503</v>
      </c>
      <c r="K228" s="8"/>
      <c r="L228" s="9">
        <v>289046.64</v>
      </c>
    </row>
    <row r="229" spans="1:12" hidden="1" x14ac:dyDescent="0.25">
      <c r="A229">
        <v>50000249</v>
      </c>
      <c r="B229">
        <v>1490624</v>
      </c>
      <c r="C229" t="s">
        <v>12</v>
      </c>
      <c r="D229">
        <v>41712686</v>
      </c>
      <c r="E229" s="6">
        <v>44355</v>
      </c>
      <c r="F229" t="s">
        <v>426</v>
      </c>
      <c r="G229" t="s">
        <v>427</v>
      </c>
      <c r="H229" s="7">
        <v>11100000</v>
      </c>
      <c r="I229" s="7">
        <f>VLOOKUP(H229,[1]MAR!$I:$J,2,0)</f>
        <v>150112</v>
      </c>
      <c r="J229" s="8">
        <v>27090501</v>
      </c>
      <c r="K229" s="8"/>
      <c r="L229" s="9">
        <v>100000</v>
      </c>
    </row>
    <row r="230" spans="1:12" hidden="1" x14ac:dyDescent="0.25">
      <c r="A230">
        <v>50000249</v>
      </c>
      <c r="B230">
        <v>1812787</v>
      </c>
      <c r="C230" t="s">
        <v>80</v>
      </c>
      <c r="D230">
        <v>8911802627</v>
      </c>
      <c r="E230" s="6">
        <v>44355</v>
      </c>
      <c r="F230" t="s">
        <v>428</v>
      </c>
      <c r="G230" t="s">
        <v>429</v>
      </c>
      <c r="H230" s="7">
        <v>26800000</v>
      </c>
      <c r="I230" s="7">
        <f>VLOOKUP(H230,[1]MAR!$I:$J,2,0)</f>
        <v>360200</v>
      </c>
      <c r="J230" s="8">
        <v>360200</v>
      </c>
      <c r="K230" s="8"/>
      <c r="L230" s="9">
        <v>1002</v>
      </c>
    </row>
    <row r="231" spans="1:12" hidden="1" x14ac:dyDescent="0.25">
      <c r="A231">
        <v>50000249</v>
      </c>
      <c r="B231">
        <v>1817409</v>
      </c>
      <c r="C231" t="s">
        <v>80</v>
      </c>
      <c r="D231">
        <v>813008891</v>
      </c>
      <c r="E231" s="6">
        <v>44355</v>
      </c>
      <c r="F231" t="s">
        <v>430</v>
      </c>
      <c r="G231" t="s">
        <v>431</v>
      </c>
      <c r="H231" s="7">
        <v>26800000</v>
      </c>
      <c r="I231" s="7">
        <f>VLOOKUP(H231,[1]MAR!$I:$J,2,0)</f>
        <v>360200</v>
      </c>
      <c r="J231" s="8">
        <v>360200</v>
      </c>
      <c r="K231" s="8"/>
      <c r="L231" s="9">
        <v>2350</v>
      </c>
    </row>
    <row r="232" spans="1:12" hidden="1" x14ac:dyDescent="0.25">
      <c r="A232">
        <v>50000249</v>
      </c>
      <c r="B232">
        <v>1848469</v>
      </c>
      <c r="C232" t="s">
        <v>113</v>
      </c>
      <c r="D232">
        <v>844003392</v>
      </c>
      <c r="E232" s="6">
        <v>44355</v>
      </c>
      <c r="F232" t="s">
        <v>432</v>
      </c>
      <c r="G232" t="s">
        <v>433</v>
      </c>
      <c r="H232" s="7">
        <v>910500000</v>
      </c>
      <c r="I232" s="7">
        <v>360107</v>
      </c>
      <c r="J232" s="8">
        <v>360107</v>
      </c>
      <c r="K232" s="8"/>
      <c r="L232" s="9">
        <v>387219435</v>
      </c>
    </row>
    <row r="233" spans="1:12" hidden="1" x14ac:dyDescent="0.25">
      <c r="A233">
        <v>50000249</v>
      </c>
      <c r="B233">
        <v>1892405</v>
      </c>
      <c r="C233" t="s">
        <v>28</v>
      </c>
      <c r="D233">
        <v>6429391</v>
      </c>
      <c r="E233" s="6">
        <v>44355</v>
      </c>
      <c r="F233" t="s">
        <v>434</v>
      </c>
      <c r="G233" t="s">
        <v>435</v>
      </c>
      <c r="H233" s="7">
        <v>11800000</v>
      </c>
      <c r="I233" s="7">
        <f>VLOOKUP(H233,[1]MAR!$I:$J,2,0)</f>
        <v>240101</v>
      </c>
      <c r="J233" s="8">
        <v>121272</v>
      </c>
      <c r="K233" s="8"/>
      <c r="L233" s="9">
        <v>35407563</v>
      </c>
    </row>
    <row r="234" spans="1:12" hidden="1" x14ac:dyDescent="0.25">
      <c r="A234">
        <v>50000249</v>
      </c>
      <c r="B234">
        <v>1988763</v>
      </c>
      <c r="C234" t="s">
        <v>167</v>
      </c>
      <c r="D234">
        <v>73166698</v>
      </c>
      <c r="E234" s="6">
        <v>44355</v>
      </c>
      <c r="F234" t="s">
        <v>436</v>
      </c>
      <c r="G234" t="s">
        <v>437</v>
      </c>
      <c r="H234" s="7">
        <v>11100000</v>
      </c>
      <c r="I234" s="7">
        <f>VLOOKUP(H234,[1]MAR!$I:$J,2,0)</f>
        <v>150112</v>
      </c>
      <c r="J234" s="8">
        <v>27090501</v>
      </c>
      <c r="K234" s="8"/>
      <c r="L234" s="9">
        <v>100250</v>
      </c>
    </row>
    <row r="235" spans="1:12" hidden="1" x14ac:dyDescent="0.25">
      <c r="A235">
        <v>50000249</v>
      </c>
      <c r="B235">
        <v>2624438</v>
      </c>
      <c r="C235" t="s">
        <v>92</v>
      </c>
      <c r="D235">
        <v>1085246563</v>
      </c>
      <c r="E235" s="6">
        <v>44355</v>
      </c>
      <c r="F235" t="s">
        <v>438</v>
      </c>
      <c r="G235" t="s">
        <v>439</v>
      </c>
      <c r="H235" s="7">
        <v>26800000</v>
      </c>
      <c r="I235" s="7">
        <f>VLOOKUP(H235,[1]MAR!$I:$J,2,0)</f>
        <v>360200</v>
      </c>
      <c r="J235" s="8">
        <v>360200</v>
      </c>
      <c r="K235" s="8"/>
      <c r="L235" s="9">
        <v>120000</v>
      </c>
    </row>
    <row r="236" spans="1:12" hidden="1" x14ac:dyDescent="0.25">
      <c r="A236">
        <v>50000249</v>
      </c>
      <c r="B236">
        <v>2624586</v>
      </c>
      <c r="C236" t="s">
        <v>92</v>
      </c>
      <c r="D236">
        <v>1085294126</v>
      </c>
      <c r="E236" s="6">
        <v>44355</v>
      </c>
      <c r="F236" t="s">
        <v>440</v>
      </c>
      <c r="G236" t="s">
        <v>441</v>
      </c>
      <c r="H236" s="7">
        <v>12400000</v>
      </c>
      <c r="I236" s="7">
        <f>VLOOKUP(H236,[1]MAR!$I:$J,2,0)</f>
        <v>270102</v>
      </c>
      <c r="J236" s="8">
        <v>121204</v>
      </c>
      <c r="K236" s="8"/>
      <c r="L236" s="9">
        <v>5000</v>
      </c>
    </row>
    <row r="237" spans="1:12" hidden="1" x14ac:dyDescent="0.25">
      <c r="A237">
        <v>50000249</v>
      </c>
      <c r="B237">
        <v>2624587</v>
      </c>
      <c r="C237" t="s">
        <v>92</v>
      </c>
      <c r="D237">
        <v>87102703</v>
      </c>
      <c r="E237" s="6">
        <v>44355</v>
      </c>
      <c r="F237" t="s">
        <v>442</v>
      </c>
      <c r="G237" t="s">
        <v>443</v>
      </c>
      <c r="H237" s="7">
        <v>12400000</v>
      </c>
      <c r="I237" s="7">
        <f>VLOOKUP(H237,[1]MAR!$I:$J,2,0)</f>
        <v>270102</v>
      </c>
      <c r="J237" s="8">
        <v>121204</v>
      </c>
      <c r="K237" s="8"/>
      <c r="L237" s="9">
        <v>5000</v>
      </c>
    </row>
    <row r="238" spans="1:12" hidden="1" x14ac:dyDescent="0.25">
      <c r="A238">
        <v>50000249</v>
      </c>
      <c r="B238">
        <v>2624810</v>
      </c>
      <c r="C238" t="s">
        <v>92</v>
      </c>
      <c r="D238">
        <v>59818146</v>
      </c>
      <c r="E238" s="6">
        <v>44355</v>
      </c>
      <c r="F238" t="s">
        <v>444</v>
      </c>
      <c r="G238" t="s">
        <v>445</v>
      </c>
      <c r="H238" s="7">
        <v>12200000</v>
      </c>
      <c r="I238" s="7">
        <f>VLOOKUP(H238,[1]MAR!$I:$J,2,0)</f>
        <v>250101</v>
      </c>
      <c r="J238" s="8">
        <v>121225</v>
      </c>
      <c r="K238" s="8"/>
      <c r="L238" s="9">
        <v>29260</v>
      </c>
    </row>
    <row r="239" spans="1:12" hidden="1" x14ac:dyDescent="0.25">
      <c r="A239">
        <v>50000249</v>
      </c>
      <c r="B239">
        <v>2624811</v>
      </c>
      <c r="C239" t="s">
        <v>92</v>
      </c>
      <c r="D239">
        <v>59818146</v>
      </c>
      <c r="E239" s="6">
        <v>44355</v>
      </c>
      <c r="F239" t="s">
        <v>444</v>
      </c>
      <c r="G239" t="s">
        <v>445</v>
      </c>
      <c r="H239" s="7">
        <v>12200000</v>
      </c>
      <c r="I239" s="7">
        <f>VLOOKUP(H239,[1]MAR!$I:$J,2,0)</f>
        <v>250101</v>
      </c>
      <c r="J239" s="8">
        <v>121225</v>
      </c>
      <c r="K239" s="8"/>
      <c r="L239" s="9">
        <v>10000</v>
      </c>
    </row>
    <row r="240" spans="1:12" hidden="1" x14ac:dyDescent="0.25">
      <c r="A240">
        <v>50000249</v>
      </c>
      <c r="B240">
        <v>2633101</v>
      </c>
      <c r="C240" t="s">
        <v>31</v>
      </c>
      <c r="D240">
        <v>14233576</v>
      </c>
      <c r="E240" s="6">
        <v>44355</v>
      </c>
      <c r="F240" t="s">
        <v>446</v>
      </c>
      <c r="G240" t="s">
        <v>447</v>
      </c>
      <c r="H240" s="7">
        <v>26800000</v>
      </c>
      <c r="I240" s="7">
        <f>VLOOKUP(H240,[1]MAR!$I:$J,2,0)</f>
        <v>360200</v>
      </c>
      <c r="J240" s="8">
        <v>360200</v>
      </c>
      <c r="K240" s="8"/>
      <c r="L240" s="9">
        <v>658511</v>
      </c>
    </row>
    <row r="241" spans="1:12" hidden="1" x14ac:dyDescent="0.25">
      <c r="A241">
        <v>50000249</v>
      </c>
      <c r="B241">
        <v>2859901</v>
      </c>
      <c r="C241" t="s">
        <v>34</v>
      </c>
      <c r="D241">
        <v>1143407380</v>
      </c>
      <c r="E241" s="6">
        <v>44355</v>
      </c>
      <c r="F241" t="s">
        <v>448</v>
      </c>
      <c r="G241" t="s">
        <v>449</v>
      </c>
      <c r="H241" s="7">
        <v>26800000</v>
      </c>
      <c r="I241" s="7">
        <f>VLOOKUP(H241,[1]MAR!$I:$J,2,0)</f>
        <v>360200</v>
      </c>
      <c r="J241" s="8">
        <v>360200</v>
      </c>
      <c r="K241" s="8"/>
      <c r="L241" s="9">
        <v>1388428</v>
      </c>
    </row>
    <row r="242" spans="1:12" hidden="1" x14ac:dyDescent="0.25">
      <c r="A242">
        <v>50000249</v>
      </c>
      <c r="B242">
        <v>3096119</v>
      </c>
      <c r="C242" t="s">
        <v>113</v>
      </c>
      <c r="D242">
        <v>33481154</v>
      </c>
      <c r="E242" s="6">
        <v>44355</v>
      </c>
      <c r="F242" t="s">
        <v>450</v>
      </c>
      <c r="G242" t="s">
        <v>451</v>
      </c>
      <c r="H242" s="7">
        <v>23900000</v>
      </c>
      <c r="I242" s="7">
        <f>VLOOKUP(H242,[1]MAR!$I:$J,2,0)</f>
        <v>410600</v>
      </c>
      <c r="J242" s="8">
        <v>410600</v>
      </c>
      <c r="K242" s="8"/>
      <c r="L242" s="9">
        <v>38284</v>
      </c>
    </row>
    <row r="243" spans="1:12" hidden="1" x14ac:dyDescent="0.25">
      <c r="A243">
        <v>50000249</v>
      </c>
      <c r="B243">
        <v>3096121</v>
      </c>
      <c r="C243" t="s">
        <v>113</v>
      </c>
      <c r="D243">
        <v>33481154</v>
      </c>
      <c r="E243" s="6">
        <v>44355</v>
      </c>
      <c r="F243" t="s">
        <v>450</v>
      </c>
      <c r="G243" t="s">
        <v>452</v>
      </c>
      <c r="H243" s="7">
        <v>23900000</v>
      </c>
      <c r="I243" s="7">
        <f>VLOOKUP(H243,[1]MAR!$I:$J,2,0)</f>
        <v>410600</v>
      </c>
      <c r="J243" s="8">
        <v>410600</v>
      </c>
      <c r="K243" s="8"/>
      <c r="L243" s="9">
        <v>68013</v>
      </c>
    </row>
    <row r="244" spans="1:12" hidden="1" x14ac:dyDescent="0.25">
      <c r="A244">
        <v>50000249</v>
      </c>
      <c r="B244">
        <v>3317714</v>
      </c>
      <c r="C244" t="s">
        <v>12</v>
      </c>
      <c r="D244">
        <v>9011414812</v>
      </c>
      <c r="E244" s="6">
        <v>44355</v>
      </c>
      <c r="F244" t="s">
        <v>453</v>
      </c>
      <c r="G244" t="s">
        <v>454</v>
      </c>
      <c r="H244" s="7">
        <v>23500000</v>
      </c>
      <c r="I244" s="7">
        <f>VLOOKUP(H244,[1]MAR!$I:$J,2,0)</f>
        <v>240200</v>
      </c>
      <c r="J244" s="8">
        <v>240200</v>
      </c>
      <c r="K244" s="8"/>
      <c r="L244" s="9">
        <v>147912.21</v>
      </c>
    </row>
    <row r="245" spans="1:12" hidden="1" x14ac:dyDescent="0.25">
      <c r="A245">
        <v>50000249</v>
      </c>
      <c r="B245">
        <v>47383528</v>
      </c>
      <c r="C245" t="s">
        <v>40</v>
      </c>
      <c r="D245">
        <v>900261139</v>
      </c>
      <c r="E245" s="6">
        <v>44355</v>
      </c>
      <c r="F245" t="s">
        <v>455</v>
      </c>
      <c r="G245" t="s">
        <v>456</v>
      </c>
      <c r="H245" s="7">
        <v>26800000</v>
      </c>
      <c r="I245" s="7">
        <f>VLOOKUP(H245,[1]MAR!$I:$J,2,0)</f>
        <v>360200</v>
      </c>
      <c r="J245" s="8">
        <v>360200</v>
      </c>
      <c r="K245" s="8"/>
      <c r="L245" s="9">
        <v>4167</v>
      </c>
    </row>
    <row r="246" spans="1:12" hidden="1" x14ac:dyDescent="0.25">
      <c r="A246">
        <v>50000249</v>
      </c>
      <c r="B246">
        <v>48546676</v>
      </c>
      <c r="C246" t="s">
        <v>271</v>
      </c>
      <c r="D246">
        <v>32293424</v>
      </c>
      <c r="E246" s="6">
        <v>44355</v>
      </c>
      <c r="F246" t="s">
        <v>457</v>
      </c>
      <c r="G246" t="s">
        <v>458</v>
      </c>
      <c r="H246" s="7">
        <v>26800000</v>
      </c>
      <c r="I246" s="7">
        <f>VLOOKUP(H246,[1]MAR!$I:$J,2,0)</f>
        <v>360200</v>
      </c>
      <c r="J246" s="8">
        <v>360200</v>
      </c>
      <c r="K246" s="8"/>
      <c r="L246" s="9">
        <v>76000</v>
      </c>
    </row>
    <row r="247" spans="1:12" hidden="1" x14ac:dyDescent="0.25">
      <c r="A247">
        <v>50000249</v>
      </c>
      <c r="B247">
        <v>389738</v>
      </c>
      <c r="C247" t="s">
        <v>80</v>
      </c>
      <c r="D247">
        <v>43830107</v>
      </c>
      <c r="E247" s="6">
        <v>44356</v>
      </c>
      <c r="F247" t="s">
        <v>459</v>
      </c>
      <c r="G247" t="s">
        <v>460</v>
      </c>
      <c r="H247" s="7">
        <v>11100000</v>
      </c>
      <c r="I247" s="7">
        <f>VLOOKUP(H247,[1]MAR!$I:$J,2,0)</f>
        <v>150112</v>
      </c>
      <c r="J247" s="8">
        <v>27090501</v>
      </c>
      <c r="K247" s="8"/>
      <c r="L247" s="9">
        <v>300000</v>
      </c>
    </row>
    <row r="248" spans="1:12" hidden="1" x14ac:dyDescent="0.25">
      <c r="A248">
        <v>50000249</v>
      </c>
      <c r="B248">
        <v>414569</v>
      </c>
      <c r="C248" t="s">
        <v>366</v>
      </c>
      <c r="D248">
        <v>27168716</v>
      </c>
      <c r="E248" s="6">
        <v>44356</v>
      </c>
      <c r="F248" t="s">
        <v>461</v>
      </c>
      <c r="G248" t="s">
        <v>462</v>
      </c>
      <c r="H248" s="7">
        <v>923272421</v>
      </c>
      <c r="I248" s="7">
        <f>VLOOKUP(H248,[1]MAR!$I:$J,2,0)</f>
        <v>190101</v>
      </c>
      <c r="J248" s="8">
        <v>190101</v>
      </c>
      <c r="K248" s="8"/>
      <c r="L248" s="9">
        <v>840000</v>
      </c>
    </row>
    <row r="249" spans="1:12" hidden="1" x14ac:dyDescent="0.25">
      <c r="A249">
        <v>50000249</v>
      </c>
      <c r="B249">
        <v>660126</v>
      </c>
      <c r="C249" t="s">
        <v>56</v>
      </c>
      <c r="D249">
        <v>802008964</v>
      </c>
      <c r="E249" s="6">
        <v>44356</v>
      </c>
      <c r="F249" t="s">
        <v>463</v>
      </c>
      <c r="G249" t="s">
        <v>464</v>
      </c>
      <c r="H249" s="7">
        <v>26800000</v>
      </c>
      <c r="I249" s="7">
        <f>VLOOKUP(H249,[1]MAR!$I:$J,2,0)</f>
        <v>360200</v>
      </c>
      <c r="J249" s="8">
        <v>360200</v>
      </c>
      <c r="K249" s="8"/>
      <c r="L249" s="9">
        <v>638</v>
      </c>
    </row>
    <row r="250" spans="1:12" hidden="1" x14ac:dyDescent="0.25">
      <c r="A250">
        <v>50000249</v>
      </c>
      <c r="B250">
        <v>698583</v>
      </c>
      <c r="C250" t="s">
        <v>106</v>
      </c>
      <c r="D250">
        <v>10104081</v>
      </c>
      <c r="E250" s="6">
        <v>44356</v>
      </c>
      <c r="F250" t="s">
        <v>465</v>
      </c>
      <c r="G250" t="s">
        <v>466</v>
      </c>
      <c r="H250" s="7">
        <v>26800000</v>
      </c>
      <c r="I250" s="7">
        <f>VLOOKUP(H250,[1]MAR!$I:$J,2,0)</f>
        <v>360200</v>
      </c>
      <c r="J250" s="8">
        <v>360200</v>
      </c>
      <c r="K250" s="8"/>
      <c r="L250" s="9">
        <v>501</v>
      </c>
    </row>
    <row r="251" spans="1:12" hidden="1" x14ac:dyDescent="0.25">
      <c r="A251">
        <v>50000249</v>
      </c>
      <c r="B251">
        <v>1213373</v>
      </c>
      <c r="C251" t="s">
        <v>12</v>
      </c>
      <c r="D251">
        <v>8600343137</v>
      </c>
      <c r="E251" s="6">
        <v>44356</v>
      </c>
      <c r="F251" t="s">
        <v>289</v>
      </c>
      <c r="G251" t="s">
        <v>467</v>
      </c>
      <c r="H251" s="7">
        <v>11800000</v>
      </c>
      <c r="I251" s="7">
        <f>VLOOKUP(H251,[1]MAR!$I:$J,2,0)</f>
        <v>240101</v>
      </c>
      <c r="J251" s="8">
        <v>121272</v>
      </c>
      <c r="K251" s="8"/>
      <c r="L251" s="9">
        <v>40134454</v>
      </c>
    </row>
    <row r="252" spans="1:12" hidden="1" x14ac:dyDescent="0.25">
      <c r="A252">
        <v>50000249</v>
      </c>
      <c r="B252">
        <v>1213374</v>
      </c>
      <c r="C252" t="s">
        <v>12</v>
      </c>
      <c r="D252">
        <v>8000343137</v>
      </c>
      <c r="E252" s="6">
        <v>44356</v>
      </c>
      <c r="F252" t="s">
        <v>289</v>
      </c>
      <c r="G252" t="s">
        <v>468</v>
      </c>
      <c r="H252" s="7">
        <v>11800000</v>
      </c>
      <c r="I252" s="7">
        <f>VLOOKUP(H252,[1]MAR!$I:$J,2,0)</f>
        <v>240101</v>
      </c>
      <c r="J252" s="8">
        <v>121272</v>
      </c>
      <c r="K252" s="8"/>
      <c r="L252" s="9">
        <v>34285714</v>
      </c>
    </row>
    <row r="253" spans="1:12" hidden="1" x14ac:dyDescent="0.25">
      <c r="A253">
        <v>50000249</v>
      </c>
      <c r="B253">
        <v>1246616</v>
      </c>
      <c r="C253" t="s">
        <v>12</v>
      </c>
      <c r="D253">
        <v>79548722</v>
      </c>
      <c r="E253" s="6">
        <v>44356</v>
      </c>
      <c r="F253" t="s">
        <v>469</v>
      </c>
      <c r="G253" t="s">
        <v>470</v>
      </c>
      <c r="H253" s="7">
        <v>12400000</v>
      </c>
      <c r="I253" s="7">
        <f>VLOOKUP(H253,[1]MAR!$I:$J,2,0)</f>
        <v>270102</v>
      </c>
      <c r="J253" s="8">
        <v>270102</v>
      </c>
      <c r="K253" s="8"/>
      <c r="L253" s="9">
        <v>9550</v>
      </c>
    </row>
    <row r="254" spans="1:12" hidden="1" x14ac:dyDescent="0.25">
      <c r="A254">
        <v>50000249</v>
      </c>
      <c r="B254">
        <v>1287290</v>
      </c>
      <c r="C254" t="s">
        <v>40</v>
      </c>
      <c r="D254">
        <v>890903938</v>
      </c>
      <c r="E254" s="6">
        <v>44356</v>
      </c>
      <c r="F254" t="s">
        <v>137</v>
      </c>
      <c r="G254" t="s">
        <v>471</v>
      </c>
      <c r="H254" s="7">
        <v>11800000</v>
      </c>
      <c r="I254" s="7">
        <f>VLOOKUP(H254,[1]MAR!$I:$J,2,0)</f>
        <v>240101</v>
      </c>
      <c r="J254" s="8">
        <v>121272</v>
      </c>
      <c r="K254" s="8"/>
      <c r="L254" s="9">
        <v>59243697</v>
      </c>
    </row>
    <row r="255" spans="1:12" hidden="1" x14ac:dyDescent="0.25">
      <c r="A255">
        <v>50000249</v>
      </c>
      <c r="B255">
        <v>1351666</v>
      </c>
      <c r="C255" t="s">
        <v>40</v>
      </c>
      <c r="D255">
        <v>890903938</v>
      </c>
      <c r="E255" s="6">
        <v>44356</v>
      </c>
      <c r="F255" t="s">
        <v>472</v>
      </c>
      <c r="G255" t="s">
        <v>471</v>
      </c>
      <c r="H255" s="7">
        <v>11800000</v>
      </c>
      <c r="I255" s="7">
        <f>VLOOKUP(H255,[1]MAR!$I:$J,2,0)</f>
        <v>240101</v>
      </c>
      <c r="J255" s="8">
        <v>121272</v>
      </c>
      <c r="K255" s="8"/>
      <c r="L255" s="9">
        <v>60670028</v>
      </c>
    </row>
    <row r="256" spans="1:12" hidden="1" x14ac:dyDescent="0.25">
      <c r="A256">
        <v>50000249</v>
      </c>
      <c r="B256">
        <v>1355116</v>
      </c>
      <c r="C256" t="s">
        <v>232</v>
      </c>
      <c r="D256">
        <v>88151995</v>
      </c>
      <c r="E256" s="6">
        <v>44356</v>
      </c>
      <c r="F256" t="s">
        <v>473</v>
      </c>
      <c r="G256" t="s">
        <v>474</v>
      </c>
      <c r="H256" s="7">
        <v>26800000</v>
      </c>
      <c r="I256" s="7">
        <f>VLOOKUP(H256,[1]MAR!$I:$J,2,0)</f>
        <v>360200</v>
      </c>
      <c r="J256" s="8">
        <v>360200</v>
      </c>
      <c r="K256" s="8"/>
      <c r="L256" s="9">
        <v>1044157</v>
      </c>
    </row>
    <row r="257" spans="1:12" hidden="1" x14ac:dyDescent="0.25">
      <c r="A257">
        <v>50000249</v>
      </c>
      <c r="B257">
        <v>1377082</v>
      </c>
      <c r="C257" t="s">
        <v>101</v>
      </c>
      <c r="D257">
        <v>21228955</v>
      </c>
      <c r="E257" s="6">
        <v>44356</v>
      </c>
      <c r="F257" t="s">
        <v>475</v>
      </c>
      <c r="G257" t="s">
        <v>476</v>
      </c>
      <c r="H257" s="7">
        <v>12400000</v>
      </c>
      <c r="I257" s="7">
        <f>VLOOKUP(H257,[1]MAR!$I:$J,2,0)</f>
        <v>270102</v>
      </c>
      <c r="J257" s="8">
        <v>270102</v>
      </c>
      <c r="K257" s="8"/>
      <c r="L257" s="9">
        <v>100000</v>
      </c>
    </row>
    <row r="258" spans="1:12" hidden="1" x14ac:dyDescent="0.25">
      <c r="A258">
        <v>50000249</v>
      </c>
      <c r="B258">
        <v>1391650</v>
      </c>
      <c r="C258" t="s">
        <v>297</v>
      </c>
      <c r="D258">
        <v>1123730280</v>
      </c>
      <c r="E258" s="6">
        <v>44356</v>
      </c>
      <c r="F258" t="s">
        <v>477</v>
      </c>
      <c r="G258" t="s">
        <v>478</v>
      </c>
      <c r="H258" s="7">
        <v>26800000</v>
      </c>
      <c r="I258" s="7">
        <f>VLOOKUP(H258,[1]MAR!$I:$J,2,0)</f>
        <v>360200</v>
      </c>
      <c r="J258" s="8">
        <v>360200</v>
      </c>
      <c r="K258" s="8"/>
      <c r="L258" s="9">
        <v>212500</v>
      </c>
    </row>
    <row r="259" spans="1:12" hidden="1" x14ac:dyDescent="0.25">
      <c r="A259">
        <v>50000249</v>
      </c>
      <c r="B259">
        <v>1407306</v>
      </c>
      <c r="C259" t="s">
        <v>315</v>
      </c>
      <c r="D259">
        <v>2831560</v>
      </c>
      <c r="E259" s="6">
        <v>44356</v>
      </c>
      <c r="F259" t="s">
        <v>479</v>
      </c>
      <c r="G259" t="s">
        <v>480</v>
      </c>
      <c r="H259" s="7">
        <v>11800000</v>
      </c>
      <c r="I259" s="7">
        <f>VLOOKUP(H259,[1]MAR!$I:$J,2,0)</f>
        <v>240101</v>
      </c>
      <c r="J259" s="8">
        <v>121270</v>
      </c>
      <c r="K259" s="8"/>
      <c r="L259" s="9">
        <v>42338937</v>
      </c>
    </row>
    <row r="260" spans="1:12" hidden="1" x14ac:dyDescent="0.25">
      <c r="A260">
        <v>50000249</v>
      </c>
      <c r="B260">
        <v>1414326</v>
      </c>
      <c r="C260" t="s">
        <v>481</v>
      </c>
      <c r="D260">
        <v>813005295</v>
      </c>
      <c r="E260" s="6">
        <v>44356</v>
      </c>
      <c r="F260" t="s">
        <v>482</v>
      </c>
      <c r="G260" t="s">
        <v>483</v>
      </c>
      <c r="H260" s="7">
        <v>923272421</v>
      </c>
      <c r="I260" s="7">
        <f>VLOOKUP(H260,[1]MAR!$I:$J,2,0)</f>
        <v>190101</v>
      </c>
      <c r="J260" s="8">
        <v>190101</v>
      </c>
      <c r="K260" s="8"/>
      <c r="L260" s="9">
        <v>147095</v>
      </c>
    </row>
    <row r="261" spans="1:12" hidden="1" x14ac:dyDescent="0.25">
      <c r="A261">
        <v>50000249</v>
      </c>
      <c r="B261">
        <v>1433744</v>
      </c>
      <c r="C261" t="s">
        <v>12</v>
      </c>
      <c r="D261">
        <v>79619678</v>
      </c>
      <c r="E261" s="6">
        <v>44356</v>
      </c>
      <c r="F261" t="s">
        <v>484</v>
      </c>
      <c r="G261" t="s">
        <v>485</v>
      </c>
      <c r="H261" s="7">
        <v>11800000</v>
      </c>
      <c r="I261" s="7">
        <f>VLOOKUP(H261,[1]MAR!$I:$J,2,0)</f>
        <v>240101</v>
      </c>
      <c r="J261" s="8">
        <v>121272</v>
      </c>
      <c r="K261" s="8"/>
      <c r="L261" s="9">
        <v>42842647</v>
      </c>
    </row>
    <row r="262" spans="1:12" hidden="1" x14ac:dyDescent="0.25">
      <c r="A262">
        <v>50000249</v>
      </c>
      <c r="B262">
        <v>1451582</v>
      </c>
      <c r="C262" t="s">
        <v>326</v>
      </c>
      <c r="D262">
        <v>80873741</v>
      </c>
      <c r="E262" s="6">
        <v>44356</v>
      </c>
      <c r="F262" t="s">
        <v>486</v>
      </c>
      <c r="G262" t="s">
        <v>487</v>
      </c>
      <c r="H262" s="7">
        <v>11800000</v>
      </c>
      <c r="I262" s="7">
        <f>VLOOKUP(H262,[1]MAR!$I:$J,2,0)</f>
        <v>240101</v>
      </c>
      <c r="J262" s="8">
        <v>121272</v>
      </c>
      <c r="K262" s="8"/>
      <c r="L262" s="9">
        <v>33642857</v>
      </c>
    </row>
    <row r="263" spans="1:12" hidden="1" x14ac:dyDescent="0.25">
      <c r="A263">
        <v>50000249</v>
      </c>
      <c r="B263">
        <v>1452299</v>
      </c>
      <c r="C263" t="s">
        <v>488</v>
      </c>
      <c r="D263">
        <v>8919021912</v>
      </c>
      <c r="E263" s="6">
        <v>44356</v>
      </c>
      <c r="F263" t="s">
        <v>489</v>
      </c>
      <c r="G263" t="s">
        <v>490</v>
      </c>
      <c r="H263" s="7">
        <v>96400000</v>
      </c>
      <c r="I263" s="7">
        <f>VLOOKUP(H263,[1]MAR!$I:$J,2,0)</f>
        <v>370101</v>
      </c>
      <c r="J263" s="8">
        <v>270240</v>
      </c>
      <c r="K263" s="8"/>
      <c r="L263" s="9">
        <v>19.22</v>
      </c>
    </row>
    <row r="264" spans="1:12" hidden="1" x14ac:dyDescent="0.25">
      <c r="A264">
        <v>50000249</v>
      </c>
      <c r="B264">
        <v>1455987</v>
      </c>
      <c r="C264" t="s">
        <v>12</v>
      </c>
      <c r="D264">
        <v>890300279</v>
      </c>
      <c r="E264" s="6">
        <v>44356</v>
      </c>
      <c r="F264" t="s">
        <v>13</v>
      </c>
      <c r="G264" t="s">
        <v>491</v>
      </c>
      <c r="H264" s="7">
        <v>11800000</v>
      </c>
      <c r="I264" s="7">
        <f>VLOOKUP(H264,[1]MAR!$I:$J,2,0)</f>
        <v>240101</v>
      </c>
      <c r="J264" s="8">
        <v>121272</v>
      </c>
      <c r="K264" s="8"/>
      <c r="L264" s="9">
        <v>59873949</v>
      </c>
    </row>
    <row r="265" spans="1:12" hidden="1" x14ac:dyDescent="0.25">
      <c r="A265">
        <v>50000249</v>
      </c>
      <c r="B265">
        <v>1455988</v>
      </c>
      <c r="C265" t="s">
        <v>12</v>
      </c>
      <c r="D265">
        <v>890300279</v>
      </c>
      <c r="E265" s="6">
        <v>44356</v>
      </c>
      <c r="F265" t="s">
        <v>13</v>
      </c>
      <c r="G265" t="s">
        <v>492</v>
      </c>
      <c r="H265" s="7">
        <v>11800000</v>
      </c>
      <c r="I265" s="7">
        <f>VLOOKUP(H265,[1]MAR!$I:$J,2,0)</f>
        <v>240101</v>
      </c>
      <c r="J265" s="8">
        <v>121272</v>
      </c>
      <c r="K265" s="8"/>
      <c r="L265" s="9">
        <v>59873949</v>
      </c>
    </row>
    <row r="266" spans="1:12" hidden="1" x14ac:dyDescent="0.25">
      <c r="A266">
        <v>50000249</v>
      </c>
      <c r="B266">
        <v>1472949</v>
      </c>
      <c r="C266" t="s">
        <v>493</v>
      </c>
      <c r="D266">
        <v>92511585</v>
      </c>
      <c r="E266" s="6">
        <v>44356</v>
      </c>
      <c r="F266" t="s">
        <v>494</v>
      </c>
      <c r="G266" t="s">
        <v>495</v>
      </c>
      <c r="H266" s="7">
        <v>11100000</v>
      </c>
      <c r="I266" s="7">
        <f>VLOOKUP(H266,[1]MAR!$I:$J,2,0)</f>
        <v>150112</v>
      </c>
      <c r="J266" s="8">
        <v>121275</v>
      </c>
      <c r="K266" s="8"/>
      <c r="L266" s="9">
        <v>8773030</v>
      </c>
    </row>
    <row r="267" spans="1:12" hidden="1" x14ac:dyDescent="0.25">
      <c r="A267">
        <v>50000249</v>
      </c>
      <c r="B267">
        <v>1486323</v>
      </c>
      <c r="C267" t="s">
        <v>12</v>
      </c>
      <c r="D267">
        <v>900154704</v>
      </c>
      <c r="E267" s="6">
        <v>44356</v>
      </c>
      <c r="F267" t="s">
        <v>496</v>
      </c>
      <c r="G267" t="s">
        <v>497</v>
      </c>
      <c r="H267" s="7">
        <v>11800000</v>
      </c>
      <c r="I267" s="7">
        <f>VLOOKUP(H267,[1]MAR!$I:$J,2,0)</f>
        <v>240101</v>
      </c>
      <c r="J267" s="8">
        <v>121272</v>
      </c>
      <c r="K267" s="8"/>
      <c r="L267" s="9">
        <v>30637100</v>
      </c>
    </row>
    <row r="268" spans="1:12" hidden="1" x14ac:dyDescent="0.25">
      <c r="A268">
        <v>50000249</v>
      </c>
      <c r="B268">
        <v>1489110</v>
      </c>
      <c r="C268" t="s">
        <v>12</v>
      </c>
      <c r="D268">
        <v>9010009342</v>
      </c>
      <c r="E268" s="6">
        <v>44356</v>
      </c>
      <c r="F268" t="s">
        <v>498</v>
      </c>
      <c r="G268" t="s">
        <v>499</v>
      </c>
      <c r="H268" s="7">
        <v>12800000</v>
      </c>
      <c r="I268" s="7">
        <f>VLOOKUP(H268,[1]MAR!$I:$J,2,0)</f>
        <v>350300</v>
      </c>
      <c r="J268" s="8">
        <v>350300</v>
      </c>
      <c r="K268" s="8"/>
      <c r="L268" s="9">
        <v>907700</v>
      </c>
    </row>
    <row r="269" spans="1:12" hidden="1" x14ac:dyDescent="0.25">
      <c r="A269">
        <v>50000249</v>
      </c>
      <c r="B269">
        <v>1757023</v>
      </c>
      <c r="C269" t="s">
        <v>34</v>
      </c>
      <c r="D269">
        <v>8904800237</v>
      </c>
      <c r="E269" s="6">
        <v>44356</v>
      </c>
      <c r="F269" t="s">
        <v>500</v>
      </c>
      <c r="G269" t="s">
        <v>501</v>
      </c>
      <c r="H269" s="7">
        <v>910500000</v>
      </c>
      <c r="I269" s="7">
        <v>360107</v>
      </c>
      <c r="J269" s="8">
        <v>360107</v>
      </c>
      <c r="K269" s="8"/>
      <c r="L269" s="9">
        <v>1095578538</v>
      </c>
    </row>
    <row r="270" spans="1:12" hidden="1" x14ac:dyDescent="0.25">
      <c r="A270">
        <v>50000249</v>
      </c>
      <c r="B270">
        <v>1757099</v>
      </c>
      <c r="C270" t="s">
        <v>34</v>
      </c>
      <c r="D270">
        <v>73214419</v>
      </c>
      <c r="E270" s="6">
        <v>44356</v>
      </c>
      <c r="F270" t="s">
        <v>502</v>
      </c>
      <c r="G270" t="s">
        <v>503</v>
      </c>
      <c r="H270" s="7">
        <v>12400000</v>
      </c>
      <c r="I270" s="7">
        <f>VLOOKUP(H270,[1]MAR!$I:$J,2,0)</f>
        <v>270102</v>
      </c>
      <c r="J270" s="8">
        <v>270102</v>
      </c>
      <c r="K270" s="8"/>
      <c r="L270" s="9">
        <v>456000</v>
      </c>
    </row>
    <row r="271" spans="1:12" hidden="1" x14ac:dyDescent="0.25">
      <c r="A271">
        <v>50000249</v>
      </c>
      <c r="B271">
        <v>1771650</v>
      </c>
      <c r="C271" t="s">
        <v>167</v>
      </c>
      <c r="D271">
        <v>8001039356</v>
      </c>
      <c r="E271" s="6">
        <v>44356</v>
      </c>
      <c r="F271" t="s">
        <v>504</v>
      </c>
      <c r="G271" t="s">
        <v>505</v>
      </c>
      <c r="H271" s="7">
        <v>96400000</v>
      </c>
      <c r="I271" s="7">
        <f>VLOOKUP(H271,[1]MAR!$I:$J,2,0)</f>
        <v>370101</v>
      </c>
      <c r="J271" s="8">
        <v>270240</v>
      </c>
      <c r="K271" s="8"/>
      <c r="L271" s="9">
        <v>502262</v>
      </c>
    </row>
    <row r="272" spans="1:12" hidden="1" x14ac:dyDescent="0.25">
      <c r="A272">
        <v>50000249</v>
      </c>
      <c r="B272">
        <v>1811169</v>
      </c>
      <c r="C272" t="s">
        <v>506</v>
      </c>
      <c r="D272">
        <v>52907035</v>
      </c>
      <c r="E272" s="6">
        <v>44356</v>
      </c>
      <c r="F272" t="s">
        <v>507</v>
      </c>
      <c r="G272" t="s">
        <v>508</v>
      </c>
      <c r="H272" s="7">
        <v>26800000</v>
      </c>
      <c r="I272" s="7">
        <f>VLOOKUP(H272,[1]MAR!$I:$J,2,0)</f>
        <v>360200</v>
      </c>
      <c r="J272" s="8">
        <v>360200</v>
      </c>
      <c r="K272" s="8"/>
      <c r="L272" s="9">
        <v>101830</v>
      </c>
    </row>
    <row r="273" spans="1:12" hidden="1" x14ac:dyDescent="0.25">
      <c r="A273">
        <v>50000249</v>
      </c>
      <c r="B273">
        <v>2322425</v>
      </c>
      <c r="C273" t="s">
        <v>509</v>
      </c>
      <c r="D273">
        <v>7165992</v>
      </c>
      <c r="E273" s="6">
        <v>44356</v>
      </c>
      <c r="F273" t="s">
        <v>510</v>
      </c>
      <c r="G273" t="s">
        <v>511</v>
      </c>
      <c r="H273" s="7">
        <v>11800000</v>
      </c>
      <c r="I273" s="7">
        <f>VLOOKUP(H273,[1]MAR!$I:$J,2,0)</f>
        <v>240101</v>
      </c>
      <c r="J273" s="8">
        <v>121272</v>
      </c>
      <c r="K273" s="8"/>
      <c r="L273" s="9">
        <v>31680252</v>
      </c>
    </row>
    <row r="274" spans="1:12" hidden="1" x14ac:dyDescent="0.25">
      <c r="A274">
        <v>50000249</v>
      </c>
      <c r="B274">
        <v>2491349</v>
      </c>
      <c r="C274" t="s">
        <v>87</v>
      </c>
      <c r="D274">
        <v>8000900465</v>
      </c>
      <c r="E274" s="6">
        <v>44356</v>
      </c>
      <c r="F274" t="s">
        <v>512</v>
      </c>
      <c r="G274" t="s">
        <v>513</v>
      </c>
      <c r="H274" s="7">
        <v>23900000</v>
      </c>
      <c r="I274" s="7">
        <f>VLOOKUP(H274,[1]MAR!$I:$J,2,0)</f>
        <v>410600</v>
      </c>
      <c r="J274" s="8">
        <v>410600</v>
      </c>
      <c r="K274" s="8"/>
      <c r="L274" s="9">
        <v>400726</v>
      </c>
    </row>
    <row r="275" spans="1:12" hidden="1" x14ac:dyDescent="0.25">
      <c r="A275">
        <v>50000249</v>
      </c>
      <c r="B275">
        <v>2624588</v>
      </c>
      <c r="C275" t="s">
        <v>92</v>
      </c>
      <c r="D275">
        <v>1085334597</v>
      </c>
      <c r="E275" s="6">
        <v>44356</v>
      </c>
      <c r="F275" t="s">
        <v>514</v>
      </c>
      <c r="G275" t="s">
        <v>515</v>
      </c>
      <c r="H275" s="7">
        <v>12400000</v>
      </c>
      <c r="I275" s="7">
        <f>VLOOKUP(H275,[1]MAR!$I:$J,2,0)</f>
        <v>270102</v>
      </c>
      <c r="J275" s="8">
        <v>121204</v>
      </c>
      <c r="K275" s="8"/>
      <c r="L275" s="9">
        <v>5000</v>
      </c>
    </row>
    <row r="276" spans="1:12" hidden="1" x14ac:dyDescent="0.25">
      <c r="A276">
        <v>50000249</v>
      </c>
      <c r="B276">
        <v>3119589</v>
      </c>
      <c r="C276" t="s">
        <v>186</v>
      </c>
      <c r="D276">
        <v>91320997</v>
      </c>
      <c r="E276" s="6">
        <v>44356</v>
      </c>
      <c r="F276" t="s">
        <v>516</v>
      </c>
      <c r="G276" t="s">
        <v>517</v>
      </c>
      <c r="H276" s="7">
        <v>11800000</v>
      </c>
      <c r="I276" s="7">
        <f>VLOOKUP(H276,[1]MAR!$I:$J,2,0)</f>
        <v>240101</v>
      </c>
      <c r="J276" s="8">
        <v>121272</v>
      </c>
      <c r="K276" s="8"/>
      <c r="L276" s="9">
        <v>35643193</v>
      </c>
    </row>
    <row r="277" spans="1:12" hidden="1" x14ac:dyDescent="0.25">
      <c r="A277">
        <v>50000249</v>
      </c>
      <c r="B277">
        <v>3704844</v>
      </c>
      <c r="C277" t="s">
        <v>12</v>
      </c>
      <c r="D277">
        <v>79442823</v>
      </c>
      <c r="E277" s="6">
        <v>44356</v>
      </c>
      <c r="F277" t="s">
        <v>518</v>
      </c>
      <c r="G277" t="s">
        <v>519</v>
      </c>
      <c r="H277" s="7">
        <v>11100000</v>
      </c>
      <c r="I277" s="7">
        <f>VLOOKUP(H277,[1]MAR!$I:$J,2,0)</f>
        <v>150112</v>
      </c>
      <c r="J277" s="8">
        <v>27090501</v>
      </c>
      <c r="K277" s="8"/>
      <c r="L277" s="9">
        <v>164917</v>
      </c>
    </row>
    <row r="278" spans="1:12" hidden="1" x14ac:dyDescent="0.25">
      <c r="A278">
        <v>50000249</v>
      </c>
      <c r="B278">
        <v>44587569</v>
      </c>
      <c r="C278" t="s">
        <v>56</v>
      </c>
      <c r="D278">
        <v>8000366521</v>
      </c>
      <c r="E278" s="6">
        <v>44356</v>
      </c>
      <c r="F278" t="s">
        <v>520</v>
      </c>
      <c r="G278" t="s">
        <v>521</v>
      </c>
      <c r="H278" s="7">
        <v>26800000</v>
      </c>
      <c r="I278" s="7">
        <f>VLOOKUP(H278,[1]MAR!$I:$J,2,0)</f>
        <v>360200</v>
      </c>
      <c r="J278" s="8">
        <v>360200</v>
      </c>
      <c r="K278" s="8"/>
      <c r="L278" s="9">
        <v>44243.44</v>
      </c>
    </row>
    <row r="279" spans="1:12" hidden="1" x14ac:dyDescent="0.25">
      <c r="A279">
        <v>50000249</v>
      </c>
      <c r="B279">
        <v>48138426</v>
      </c>
      <c r="C279" t="s">
        <v>56</v>
      </c>
      <c r="D279">
        <v>9010695092</v>
      </c>
      <c r="E279" s="6">
        <v>44356</v>
      </c>
      <c r="F279" t="s">
        <v>522</v>
      </c>
      <c r="G279" t="s">
        <v>523</v>
      </c>
      <c r="H279" s="7">
        <v>11800000</v>
      </c>
      <c r="I279" s="7">
        <f>VLOOKUP(H279,[1]MAR!$I:$J,2,0)</f>
        <v>240101</v>
      </c>
      <c r="J279" s="8">
        <v>121272</v>
      </c>
      <c r="K279" s="8"/>
      <c r="L279" s="9">
        <v>56722689</v>
      </c>
    </row>
    <row r="280" spans="1:12" hidden="1" x14ac:dyDescent="0.25">
      <c r="A280">
        <v>50000249</v>
      </c>
      <c r="B280">
        <v>189402</v>
      </c>
      <c r="C280" t="s">
        <v>101</v>
      </c>
      <c r="D280">
        <v>17304696</v>
      </c>
      <c r="E280" s="6">
        <v>44357</v>
      </c>
      <c r="F280" t="s">
        <v>524</v>
      </c>
      <c r="G280" t="s">
        <v>525</v>
      </c>
      <c r="H280" s="7">
        <v>11100000</v>
      </c>
      <c r="I280" s="7">
        <f>VLOOKUP(H280,[1]MAR!$I:$J,2,0)</f>
        <v>150112</v>
      </c>
      <c r="J280" s="8">
        <v>27090501</v>
      </c>
      <c r="K280" s="8"/>
      <c r="L280" s="9">
        <v>135000</v>
      </c>
    </row>
    <row r="281" spans="1:12" hidden="1" x14ac:dyDescent="0.25">
      <c r="A281">
        <v>50000249</v>
      </c>
      <c r="B281">
        <v>284075</v>
      </c>
      <c r="C281" t="s">
        <v>40</v>
      </c>
      <c r="D281">
        <v>8909133191</v>
      </c>
      <c r="E281" s="6">
        <v>44357</v>
      </c>
      <c r="F281" t="s">
        <v>526</v>
      </c>
      <c r="G281" t="s">
        <v>527</v>
      </c>
      <c r="H281" s="7">
        <v>26800000</v>
      </c>
      <c r="I281" s="7">
        <f>VLOOKUP(H281,[1]MAR!$I:$J,2,0)</f>
        <v>360200</v>
      </c>
      <c r="J281" s="8">
        <v>360200</v>
      </c>
      <c r="K281" s="8"/>
      <c r="L281" s="9">
        <v>5964.45</v>
      </c>
    </row>
    <row r="282" spans="1:12" hidden="1" x14ac:dyDescent="0.25">
      <c r="A282">
        <v>50000249</v>
      </c>
      <c r="B282">
        <v>306097</v>
      </c>
      <c r="C282" t="s">
        <v>28</v>
      </c>
      <c r="D282">
        <v>900834279</v>
      </c>
      <c r="E282" s="6">
        <v>44357</v>
      </c>
      <c r="F282" t="s">
        <v>528</v>
      </c>
      <c r="G282" t="s">
        <v>529</v>
      </c>
      <c r="H282" s="7">
        <v>14100000</v>
      </c>
      <c r="I282" s="7">
        <f>VLOOKUP(H282,[1]MAR!$I:$J,2,0)</f>
        <v>330101</v>
      </c>
      <c r="J282" s="8">
        <v>330101</v>
      </c>
      <c r="K282" s="8"/>
      <c r="L282" s="9">
        <v>6147642</v>
      </c>
    </row>
    <row r="283" spans="1:12" hidden="1" x14ac:dyDescent="0.25">
      <c r="A283">
        <v>50000249</v>
      </c>
      <c r="B283">
        <v>306098</v>
      </c>
      <c r="C283" t="s">
        <v>28</v>
      </c>
      <c r="D283">
        <v>900834279</v>
      </c>
      <c r="E283" s="6">
        <v>44357</v>
      </c>
      <c r="F283" t="s">
        <v>530</v>
      </c>
      <c r="G283" t="s">
        <v>531</v>
      </c>
      <c r="H283" s="7">
        <v>14100000</v>
      </c>
      <c r="I283" s="7">
        <f>VLOOKUP(H283,[1]MAR!$I:$J,2,0)</f>
        <v>330101</v>
      </c>
      <c r="J283" s="8">
        <v>330101</v>
      </c>
      <c r="K283" s="8"/>
      <c r="L283" s="9">
        <v>664667</v>
      </c>
    </row>
    <row r="284" spans="1:12" hidden="1" x14ac:dyDescent="0.25">
      <c r="A284">
        <v>50000249</v>
      </c>
      <c r="B284">
        <v>393623</v>
      </c>
      <c r="C284" t="s">
        <v>80</v>
      </c>
      <c r="D284">
        <v>40772012</v>
      </c>
      <c r="E284" s="6">
        <v>44357</v>
      </c>
      <c r="F284" t="s">
        <v>532</v>
      </c>
      <c r="G284" t="s">
        <v>533</v>
      </c>
      <c r="H284" s="7">
        <v>26800000</v>
      </c>
      <c r="I284" s="7">
        <f>VLOOKUP(H284,[1]MAR!$I:$J,2,0)</f>
        <v>360200</v>
      </c>
      <c r="J284" s="8">
        <v>360200</v>
      </c>
      <c r="K284" s="8"/>
      <c r="L284" s="9">
        <v>120000</v>
      </c>
    </row>
    <row r="285" spans="1:12" hidden="1" x14ac:dyDescent="0.25">
      <c r="A285">
        <v>50000249</v>
      </c>
      <c r="B285">
        <v>462667</v>
      </c>
      <c r="C285" t="s">
        <v>366</v>
      </c>
      <c r="D285">
        <v>27254805</v>
      </c>
      <c r="E285" s="6">
        <v>44357</v>
      </c>
      <c r="F285" t="s">
        <v>534</v>
      </c>
      <c r="G285" t="s">
        <v>535</v>
      </c>
      <c r="H285" s="7">
        <v>11800000</v>
      </c>
      <c r="I285" s="7">
        <f>VLOOKUP(H285,[1]MAR!$I:$J,2,0)</f>
        <v>240101</v>
      </c>
      <c r="J285" s="8">
        <v>121272</v>
      </c>
      <c r="K285" s="8"/>
      <c r="L285" s="9">
        <v>225000</v>
      </c>
    </row>
    <row r="286" spans="1:12" hidden="1" x14ac:dyDescent="0.25">
      <c r="A286">
        <v>50000249</v>
      </c>
      <c r="B286">
        <v>462668</v>
      </c>
      <c r="C286" t="s">
        <v>366</v>
      </c>
      <c r="D286">
        <v>27254805</v>
      </c>
      <c r="E286" s="6">
        <v>44357</v>
      </c>
      <c r="F286" t="s">
        <v>534</v>
      </c>
      <c r="G286" t="s">
        <v>535</v>
      </c>
      <c r="H286" s="7">
        <v>11800000</v>
      </c>
      <c r="I286" s="7">
        <f>VLOOKUP(H286,[1]MAR!$I:$J,2,0)</f>
        <v>240101</v>
      </c>
      <c r="J286" s="8">
        <v>121272</v>
      </c>
      <c r="K286" s="8"/>
      <c r="L286" s="9">
        <v>35170600</v>
      </c>
    </row>
    <row r="287" spans="1:12" hidden="1" x14ac:dyDescent="0.25">
      <c r="A287">
        <v>50000249</v>
      </c>
      <c r="B287">
        <v>578022</v>
      </c>
      <c r="C287" t="s">
        <v>40</v>
      </c>
      <c r="D287">
        <v>8909011108</v>
      </c>
      <c r="E287" s="6">
        <v>44357</v>
      </c>
      <c r="F287" t="s">
        <v>536</v>
      </c>
      <c r="G287" t="s">
        <v>537</v>
      </c>
      <c r="H287" s="7">
        <v>11800000</v>
      </c>
      <c r="I287" s="7">
        <f>VLOOKUP(H287,[1]MAR!$I:$J,2,0)</f>
        <v>240101</v>
      </c>
      <c r="J287" s="8">
        <v>121272</v>
      </c>
      <c r="K287" s="8"/>
      <c r="L287" s="9">
        <v>65235855</v>
      </c>
    </row>
    <row r="288" spans="1:12" hidden="1" x14ac:dyDescent="0.25">
      <c r="A288">
        <v>50000249</v>
      </c>
      <c r="B288">
        <v>927598</v>
      </c>
      <c r="C288" t="s">
        <v>337</v>
      </c>
      <c r="D288">
        <v>900890843</v>
      </c>
      <c r="E288" s="6">
        <v>44357</v>
      </c>
      <c r="F288" t="s">
        <v>538</v>
      </c>
      <c r="G288" t="s">
        <v>539</v>
      </c>
      <c r="H288" s="7">
        <v>11800000</v>
      </c>
      <c r="I288" s="7">
        <f>VLOOKUP(H288,[1]MAR!$I:$J,2,0)</f>
        <v>240101</v>
      </c>
      <c r="J288" s="8">
        <v>121272</v>
      </c>
      <c r="K288" s="8"/>
      <c r="L288" s="9">
        <v>61063280</v>
      </c>
    </row>
    <row r="289" spans="1:12" hidden="1" x14ac:dyDescent="0.25">
      <c r="A289">
        <v>50000249</v>
      </c>
      <c r="B289">
        <v>939402</v>
      </c>
      <c r="C289" t="s">
        <v>31</v>
      </c>
      <c r="D289">
        <v>890702018</v>
      </c>
      <c r="E289" s="6">
        <v>44357</v>
      </c>
      <c r="F289" t="s">
        <v>540</v>
      </c>
      <c r="G289" t="s">
        <v>541</v>
      </c>
      <c r="H289" s="7">
        <v>23500000</v>
      </c>
      <c r="I289" s="7">
        <f>VLOOKUP(H289,[1]MAR!$I:$J,2,0)</f>
        <v>240200</v>
      </c>
      <c r="J289" s="8">
        <v>240200</v>
      </c>
      <c r="K289" s="8"/>
      <c r="L289" s="9">
        <v>913392</v>
      </c>
    </row>
    <row r="290" spans="1:12" hidden="1" x14ac:dyDescent="0.25">
      <c r="A290">
        <v>50000249</v>
      </c>
      <c r="B290">
        <v>948956</v>
      </c>
      <c r="C290" t="s">
        <v>12</v>
      </c>
      <c r="D290">
        <v>8600343137</v>
      </c>
      <c r="E290" s="6">
        <v>44357</v>
      </c>
      <c r="F290" t="s">
        <v>542</v>
      </c>
      <c r="G290" t="s">
        <v>543</v>
      </c>
      <c r="H290" s="7">
        <v>11800000</v>
      </c>
      <c r="I290" s="7">
        <f>VLOOKUP(H290,[1]MAR!$I:$J,2,0)</f>
        <v>240101</v>
      </c>
      <c r="J290" s="8">
        <v>121272</v>
      </c>
      <c r="K290" s="8"/>
      <c r="L290" s="9">
        <v>55707050</v>
      </c>
    </row>
    <row r="291" spans="1:12" hidden="1" x14ac:dyDescent="0.25">
      <c r="A291">
        <v>50000249</v>
      </c>
      <c r="B291">
        <v>948960</v>
      </c>
      <c r="C291" t="s">
        <v>12</v>
      </c>
      <c r="D291">
        <v>8600343137</v>
      </c>
      <c r="E291" s="6">
        <v>44357</v>
      </c>
      <c r="F291" t="s">
        <v>542</v>
      </c>
      <c r="G291" t="s">
        <v>544</v>
      </c>
      <c r="H291" s="7">
        <v>11800000</v>
      </c>
      <c r="I291" s="7">
        <f>VLOOKUP(H291,[1]MAR!$I:$J,2,0)</f>
        <v>240101</v>
      </c>
      <c r="J291" s="8">
        <v>121272</v>
      </c>
      <c r="K291" s="8"/>
      <c r="L291" s="9">
        <v>55707050</v>
      </c>
    </row>
    <row r="292" spans="1:12" hidden="1" x14ac:dyDescent="0.25">
      <c r="A292">
        <v>50000249</v>
      </c>
      <c r="B292">
        <v>1125674</v>
      </c>
      <c r="C292" t="s">
        <v>545</v>
      </c>
      <c r="D292">
        <v>890980950</v>
      </c>
      <c r="E292" s="6">
        <v>44357</v>
      </c>
      <c r="F292" t="s">
        <v>546</v>
      </c>
      <c r="G292" t="s">
        <v>546</v>
      </c>
      <c r="H292" s="7">
        <v>96400000</v>
      </c>
      <c r="I292" s="7">
        <f>VLOOKUP(H292,[1]MAR!$I:$J,2,0)</f>
        <v>370101</v>
      </c>
      <c r="J292" s="8">
        <v>270910</v>
      </c>
      <c r="K292" s="8"/>
      <c r="L292" s="9">
        <v>100000</v>
      </c>
    </row>
    <row r="293" spans="1:12" hidden="1" x14ac:dyDescent="0.25">
      <c r="A293">
        <v>50000249</v>
      </c>
      <c r="B293">
        <v>1125675</v>
      </c>
      <c r="C293" t="s">
        <v>545</v>
      </c>
      <c r="D293">
        <v>890980950</v>
      </c>
      <c r="E293" s="6">
        <v>44357</v>
      </c>
      <c r="F293" t="s">
        <v>546</v>
      </c>
      <c r="G293" t="s">
        <v>546</v>
      </c>
      <c r="H293" s="7">
        <v>96400000</v>
      </c>
      <c r="I293" s="7">
        <f>VLOOKUP(H293,[1]MAR!$I:$J,2,0)</f>
        <v>370101</v>
      </c>
      <c r="J293" s="8">
        <v>270240</v>
      </c>
      <c r="K293" s="8"/>
      <c r="L293" s="9">
        <v>637585.93999999994</v>
      </c>
    </row>
    <row r="294" spans="1:12" hidden="1" x14ac:dyDescent="0.25">
      <c r="A294">
        <v>50000249</v>
      </c>
      <c r="B294">
        <v>1176761</v>
      </c>
      <c r="C294" t="s">
        <v>547</v>
      </c>
      <c r="D294">
        <v>8921150065</v>
      </c>
      <c r="E294" s="6">
        <v>44357</v>
      </c>
      <c r="F294" t="s">
        <v>548</v>
      </c>
      <c r="G294" t="s">
        <v>549</v>
      </c>
      <c r="H294" s="7">
        <v>910500000</v>
      </c>
      <c r="I294" s="7">
        <v>360107</v>
      </c>
      <c r="J294" s="8">
        <v>360107</v>
      </c>
      <c r="K294" s="8"/>
      <c r="L294" s="9">
        <v>413076033</v>
      </c>
    </row>
    <row r="295" spans="1:12" hidden="1" x14ac:dyDescent="0.25">
      <c r="A295">
        <v>50000249</v>
      </c>
      <c r="B295">
        <v>1287373</v>
      </c>
      <c r="C295" t="s">
        <v>40</v>
      </c>
      <c r="D295">
        <v>19072094</v>
      </c>
      <c r="E295" s="6">
        <v>44357</v>
      </c>
      <c r="F295" t="s">
        <v>550</v>
      </c>
      <c r="G295" t="s">
        <v>551</v>
      </c>
      <c r="H295" s="7">
        <v>11800000</v>
      </c>
      <c r="I295" s="7">
        <f>VLOOKUP(H295,[1]MAR!$I:$J,2,0)</f>
        <v>240101</v>
      </c>
      <c r="J295" s="8">
        <v>121272</v>
      </c>
      <c r="K295" s="8"/>
      <c r="L295" s="9">
        <v>65924370</v>
      </c>
    </row>
    <row r="296" spans="1:12" hidden="1" x14ac:dyDescent="0.25">
      <c r="A296">
        <v>50000249</v>
      </c>
      <c r="B296">
        <v>1287378</v>
      </c>
      <c r="C296" t="s">
        <v>40</v>
      </c>
      <c r="D296">
        <v>79553240</v>
      </c>
      <c r="E296" s="6">
        <v>44357</v>
      </c>
      <c r="F296" t="s">
        <v>552</v>
      </c>
      <c r="G296" t="s">
        <v>231</v>
      </c>
      <c r="H296" s="7">
        <v>11800000</v>
      </c>
      <c r="I296" s="7">
        <f>VLOOKUP(H296,[1]MAR!$I:$J,2,0)</f>
        <v>240101</v>
      </c>
      <c r="J296" s="8">
        <v>121272</v>
      </c>
      <c r="K296" s="8"/>
      <c r="L296" s="9">
        <v>70902</v>
      </c>
    </row>
    <row r="297" spans="1:12" hidden="1" x14ac:dyDescent="0.25">
      <c r="A297">
        <v>50000249</v>
      </c>
      <c r="B297">
        <v>1351665</v>
      </c>
      <c r="C297" t="s">
        <v>40</v>
      </c>
      <c r="D297">
        <v>890903938</v>
      </c>
      <c r="E297" s="6">
        <v>44357</v>
      </c>
      <c r="F297" t="s">
        <v>137</v>
      </c>
      <c r="G297" t="s">
        <v>471</v>
      </c>
      <c r="H297" s="7">
        <v>11800000</v>
      </c>
      <c r="I297" s="7">
        <f>VLOOKUP(H297,[1]MAR!$I:$J,2,0)</f>
        <v>240101</v>
      </c>
      <c r="J297" s="8">
        <v>121272</v>
      </c>
      <c r="K297" s="8"/>
      <c r="L297" s="9">
        <v>41028264</v>
      </c>
    </row>
    <row r="298" spans="1:12" hidden="1" x14ac:dyDescent="0.25">
      <c r="A298">
        <v>50000249</v>
      </c>
      <c r="B298">
        <v>1354925</v>
      </c>
      <c r="C298" t="s">
        <v>232</v>
      </c>
      <c r="D298">
        <v>8905006756</v>
      </c>
      <c r="E298" s="6">
        <v>44357</v>
      </c>
      <c r="F298" t="s">
        <v>553</v>
      </c>
      <c r="G298" t="s">
        <v>554</v>
      </c>
      <c r="H298" s="7">
        <v>910500000</v>
      </c>
      <c r="I298" s="7">
        <v>360107</v>
      </c>
      <c r="J298" s="8">
        <v>360107</v>
      </c>
      <c r="K298" s="8"/>
      <c r="L298" s="9">
        <v>363339060</v>
      </c>
    </row>
    <row r="299" spans="1:12" hidden="1" x14ac:dyDescent="0.25">
      <c r="A299">
        <v>50000249</v>
      </c>
      <c r="B299">
        <v>1357955</v>
      </c>
      <c r="C299" t="s">
        <v>40</v>
      </c>
      <c r="D299">
        <v>811028188</v>
      </c>
      <c r="E299" s="6">
        <v>44357</v>
      </c>
      <c r="F299" t="s">
        <v>555</v>
      </c>
      <c r="G299" t="s">
        <v>556</v>
      </c>
      <c r="H299" s="7">
        <v>26800000</v>
      </c>
      <c r="I299" s="7">
        <f>VLOOKUP(H299,[1]MAR!$I:$J,2,0)</f>
        <v>360200</v>
      </c>
      <c r="J299" s="8">
        <v>360200</v>
      </c>
      <c r="K299" s="8"/>
      <c r="L299" s="9">
        <v>7501.19</v>
      </c>
    </row>
    <row r="300" spans="1:12" hidden="1" x14ac:dyDescent="0.25">
      <c r="A300">
        <v>50000249</v>
      </c>
      <c r="B300">
        <v>1357956</v>
      </c>
      <c r="C300" t="s">
        <v>40</v>
      </c>
      <c r="D300">
        <v>811028188</v>
      </c>
      <c r="E300" s="6">
        <v>44357</v>
      </c>
      <c r="F300" t="s">
        <v>555</v>
      </c>
      <c r="G300" t="s">
        <v>556</v>
      </c>
      <c r="H300" s="7">
        <v>26800000</v>
      </c>
      <c r="I300" s="7">
        <f>VLOOKUP(H300,[1]MAR!$I:$J,2,0)</f>
        <v>360200</v>
      </c>
      <c r="J300" s="8">
        <v>360200</v>
      </c>
      <c r="K300" s="8"/>
      <c r="L300" s="9">
        <v>145588.20000000001</v>
      </c>
    </row>
    <row r="301" spans="1:12" hidden="1" x14ac:dyDescent="0.25">
      <c r="A301">
        <v>50000249</v>
      </c>
      <c r="B301">
        <v>1365177</v>
      </c>
      <c r="C301" t="s">
        <v>12</v>
      </c>
      <c r="D301">
        <v>41579113</v>
      </c>
      <c r="E301" s="6">
        <v>44357</v>
      </c>
      <c r="F301" t="s">
        <v>557</v>
      </c>
      <c r="G301" t="s">
        <v>558</v>
      </c>
      <c r="H301" s="7">
        <v>12200000</v>
      </c>
      <c r="I301" s="7">
        <f>VLOOKUP(H301,[1]MAR!$I:$J,2,0)</f>
        <v>250101</v>
      </c>
      <c r="J301" s="8">
        <v>121225</v>
      </c>
      <c r="K301" s="8"/>
      <c r="L301" s="9">
        <v>25000</v>
      </c>
    </row>
    <row r="302" spans="1:12" hidden="1" x14ac:dyDescent="0.25">
      <c r="A302">
        <v>50000249</v>
      </c>
      <c r="B302">
        <v>1368191</v>
      </c>
      <c r="C302" t="s">
        <v>12</v>
      </c>
      <c r="D302">
        <v>41745767</v>
      </c>
      <c r="E302" s="6">
        <v>44357</v>
      </c>
      <c r="F302" t="s">
        <v>559</v>
      </c>
      <c r="G302" t="s">
        <v>560</v>
      </c>
      <c r="H302" s="7">
        <v>11800000</v>
      </c>
      <c r="I302" s="7">
        <f>VLOOKUP(H302,[1]MAR!$I:$J,2,0)</f>
        <v>240101</v>
      </c>
      <c r="J302" s="8">
        <v>121272</v>
      </c>
      <c r="K302" s="8"/>
      <c r="L302" s="9">
        <v>32508000</v>
      </c>
    </row>
    <row r="303" spans="1:12" hidden="1" x14ac:dyDescent="0.25">
      <c r="A303">
        <v>50000249</v>
      </c>
      <c r="B303">
        <v>1405746</v>
      </c>
      <c r="C303" t="s">
        <v>561</v>
      </c>
      <c r="D303">
        <v>8001162172</v>
      </c>
      <c r="E303" s="6">
        <v>44357</v>
      </c>
      <c r="F303" t="s">
        <v>562</v>
      </c>
      <c r="G303" t="s">
        <v>563</v>
      </c>
      <c r="H303" s="7">
        <v>26800000</v>
      </c>
      <c r="I303" s="7">
        <f>VLOOKUP(H303,[1]MAR!$I:$J,2,0)</f>
        <v>360200</v>
      </c>
      <c r="J303" s="8">
        <v>360200</v>
      </c>
      <c r="K303" s="8"/>
      <c r="L303" s="9">
        <v>22131</v>
      </c>
    </row>
    <row r="304" spans="1:12" hidden="1" x14ac:dyDescent="0.25">
      <c r="A304">
        <v>50000249</v>
      </c>
      <c r="B304">
        <v>1448928</v>
      </c>
      <c r="C304" t="s">
        <v>12</v>
      </c>
      <c r="D304">
        <v>14991564</v>
      </c>
      <c r="E304" s="6">
        <v>44357</v>
      </c>
      <c r="F304" t="s">
        <v>564</v>
      </c>
      <c r="G304" t="s">
        <v>565</v>
      </c>
      <c r="H304" s="7">
        <v>11800000</v>
      </c>
      <c r="I304" s="7">
        <f>VLOOKUP(H304,[1]MAR!$I:$J,2,0)</f>
        <v>240101</v>
      </c>
      <c r="J304" s="8">
        <v>121272</v>
      </c>
      <c r="K304" s="8"/>
      <c r="L304" s="9">
        <v>26097871</v>
      </c>
    </row>
    <row r="305" spans="1:12" hidden="1" x14ac:dyDescent="0.25">
      <c r="A305">
        <v>50000249</v>
      </c>
      <c r="B305">
        <v>1455622</v>
      </c>
      <c r="C305" t="s">
        <v>12</v>
      </c>
      <c r="D305">
        <v>8604022722</v>
      </c>
      <c r="E305" s="6">
        <v>44357</v>
      </c>
      <c r="F305" t="s">
        <v>566</v>
      </c>
      <c r="G305" t="s">
        <v>567</v>
      </c>
      <c r="H305" s="7">
        <v>11800000</v>
      </c>
      <c r="I305" s="7">
        <f>VLOOKUP(H305,[1]MAR!$I:$J,2,0)</f>
        <v>240101</v>
      </c>
      <c r="J305" s="8">
        <v>121265</v>
      </c>
      <c r="K305" s="8"/>
      <c r="L305" s="9">
        <v>3533242</v>
      </c>
    </row>
    <row r="306" spans="1:12" hidden="1" x14ac:dyDescent="0.25">
      <c r="A306">
        <v>50000249</v>
      </c>
      <c r="B306">
        <v>1455833</v>
      </c>
      <c r="C306" t="s">
        <v>12</v>
      </c>
      <c r="D306">
        <v>8600343137</v>
      </c>
      <c r="E306" s="6">
        <v>44357</v>
      </c>
      <c r="F306" t="s">
        <v>542</v>
      </c>
      <c r="G306" t="s">
        <v>568</v>
      </c>
      <c r="H306" s="7">
        <v>11800000</v>
      </c>
      <c r="I306" s="7">
        <f>VLOOKUP(H306,[1]MAR!$I:$J,2,0)</f>
        <v>240101</v>
      </c>
      <c r="J306" s="8">
        <v>121272</v>
      </c>
      <c r="K306" s="8"/>
      <c r="L306" s="9">
        <v>55707050</v>
      </c>
    </row>
    <row r="307" spans="1:12" hidden="1" x14ac:dyDescent="0.25">
      <c r="A307">
        <v>50000249</v>
      </c>
      <c r="B307">
        <v>1455873</v>
      </c>
      <c r="C307" t="s">
        <v>12</v>
      </c>
      <c r="D307">
        <v>8600343137</v>
      </c>
      <c r="E307" s="6">
        <v>44357</v>
      </c>
      <c r="F307" t="s">
        <v>542</v>
      </c>
      <c r="G307" t="s">
        <v>569</v>
      </c>
      <c r="H307" s="7">
        <v>11800000</v>
      </c>
      <c r="I307" s="7">
        <f>VLOOKUP(H307,[1]MAR!$I:$J,2,0)</f>
        <v>240101</v>
      </c>
      <c r="J307" s="8">
        <v>121272</v>
      </c>
      <c r="K307" s="8"/>
      <c r="L307" s="9">
        <v>55707050</v>
      </c>
    </row>
    <row r="308" spans="1:12" hidden="1" x14ac:dyDescent="0.25">
      <c r="A308">
        <v>50000249</v>
      </c>
      <c r="B308">
        <v>1485097</v>
      </c>
      <c r="C308" t="s">
        <v>12</v>
      </c>
      <c r="D308">
        <v>79956554</v>
      </c>
      <c r="E308" s="6">
        <v>44357</v>
      </c>
      <c r="F308" t="s">
        <v>570</v>
      </c>
      <c r="G308" t="s">
        <v>571</v>
      </c>
      <c r="H308" s="7">
        <v>11800000</v>
      </c>
      <c r="I308" s="7">
        <f>VLOOKUP(H308,[1]MAR!$I:$J,2,0)</f>
        <v>240101</v>
      </c>
      <c r="J308" s="8">
        <v>121272</v>
      </c>
      <c r="K308" s="8"/>
      <c r="L308" s="9">
        <v>23050000</v>
      </c>
    </row>
    <row r="309" spans="1:12" hidden="1" x14ac:dyDescent="0.25">
      <c r="A309">
        <v>50000249</v>
      </c>
      <c r="B309">
        <v>1497860</v>
      </c>
      <c r="C309" t="s">
        <v>56</v>
      </c>
      <c r="D309">
        <v>860003020</v>
      </c>
      <c r="E309" s="6">
        <v>44357</v>
      </c>
      <c r="F309" t="s">
        <v>572</v>
      </c>
      <c r="G309" t="s">
        <v>573</v>
      </c>
      <c r="H309" s="7">
        <v>11800000</v>
      </c>
      <c r="I309" s="7">
        <f>VLOOKUP(H309,[1]MAR!$I:$J,2,0)</f>
        <v>240101</v>
      </c>
      <c r="J309" s="8">
        <v>121272</v>
      </c>
      <c r="K309" s="8"/>
      <c r="L309" s="9">
        <v>61764706</v>
      </c>
    </row>
    <row r="310" spans="1:12" hidden="1" x14ac:dyDescent="0.25">
      <c r="A310">
        <v>50000249</v>
      </c>
      <c r="B310">
        <v>1497862</v>
      </c>
      <c r="C310" t="s">
        <v>56</v>
      </c>
      <c r="D310">
        <v>860003020</v>
      </c>
      <c r="E310" s="6">
        <v>44357</v>
      </c>
      <c r="F310" t="s">
        <v>574</v>
      </c>
      <c r="G310" t="s">
        <v>575</v>
      </c>
      <c r="H310" s="7">
        <v>11800000</v>
      </c>
      <c r="I310" s="7">
        <f>VLOOKUP(H310,[1]MAR!$I:$J,2,0)</f>
        <v>240101</v>
      </c>
      <c r="J310" s="8">
        <v>121272</v>
      </c>
      <c r="K310" s="8"/>
      <c r="L310" s="9">
        <v>61764706</v>
      </c>
    </row>
    <row r="311" spans="1:12" hidden="1" x14ac:dyDescent="0.25">
      <c r="A311">
        <v>50000249</v>
      </c>
      <c r="B311">
        <v>1497863</v>
      </c>
      <c r="C311" t="s">
        <v>56</v>
      </c>
      <c r="D311">
        <v>8901020022</v>
      </c>
      <c r="E311" s="6">
        <v>44357</v>
      </c>
      <c r="F311" t="s">
        <v>576</v>
      </c>
      <c r="G311" t="s">
        <v>577</v>
      </c>
      <c r="H311" s="7">
        <v>910500000</v>
      </c>
      <c r="I311" s="7">
        <v>360107</v>
      </c>
      <c r="J311" s="8">
        <v>360107</v>
      </c>
      <c r="K311" s="8"/>
      <c r="L311" s="9">
        <v>807324770</v>
      </c>
    </row>
    <row r="312" spans="1:12" hidden="1" x14ac:dyDescent="0.25">
      <c r="A312">
        <v>50000249</v>
      </c>
      <c r="B312">
        <v>1497864</v>
      </c>
      <c r="C312" t="s">
        <v>56</v>
      </c>
      <c r="D312">
        <v>8901046339</v>
      </c>
      <c r="E312" s="6">
        <v>44357</v>
      </c>
      <c r="F312" t="s">
        <v>578</v>
      </c>
      <c r="G312" t="s">
        <v>579</v>
      </c>
      <c r="H312" s="7">
        <v>26800000</v>
      </c>
      <c r="I312" s="7">
        <f>VLOOKUP(H312,[1]MAR!$I:$J,2,0)</f>
        <v>360200</v>
      </c>
      <c r="J312" s="8">
        <v>360200</v>
      </c>
      <c r="K312" s="8"/>
      <c r="L312" s="9">
        <v>8800</v>
      </c>
    </row>
    <row r="313" spans="1:12" hidden="1" x14ac:dyDescent="0.25">
      <c r="A313">
        <v>50000249</v>
      </c>
      <c r="B313">
        <v>1504442</v>
      </c>
      <c r="C313" t="s">
        <v>580</v>
      </c>
      <c r="D313">
        <v>52950395</v>
      </c>
      <c r="E313" s="6">
        <v>44357</v>
      </c>
      <c r="F313" t="s">
        <v>581</v>
      </c>
      <c r="G313" t="s">
        <v>582</v>
      </c>
      <c r="H313" s="7">
        <v>923272193</v>
      </c>
      <c r="I313" s="7">
        <f>VLOOKUP(H313,[1]MAR!$I:$J,2,0)</f>
        <v>131401</v>
      </c>
      <c r="J313" s="8">
        <v>131401</v>
      </c>
      <c r="K313" s="8"/>
      <c r="L313" s="9">
        <v>32700</v>
      </c>
    </row>
    <row r="314" spans="1:12" hidden="1" x14ac:dyDescent="0.25">
      <c r="A314">
        <v>50000249</v>
      </c>
      <c r="B314">
        <v>1522568</v>
      </c>
      <c r="C314" t="s">
        <v>101</v>
      </c>
      <c r="D314">
        <v>9005524781</v>
      </c>
      <c r="E314" s="6">
        <v>44357</v>
      </c>
      <c r="F314" t="s">
        <v>583</v>
      </c>
      <c r="G314" t="s">
        <v>584</v>
      </c>
      <c r="H314" s="7">
        <v>23900000</v>
      </c>
      <c r="I314" s="7">
        <f>VLOOKUP(H314,[1]MAR!$I:$J,2,0)</f>
        <v>410600</v>
      </c>
      <c r="J314" s="8">
        <v>410600</v>
      </c>
      <c r="K314" s="8"/>
      <c r="L314" s="9">
        <v>6820.91</v>
      </c>
    </row>
    <row r="315" spans="1:12" hidden="1" x14ac:dyDescent="0.25">
      <c r="A315">
        <v>50000249</v>
      </c>
      <c r="B315">
        <v>1522570</v>
      </c>
      <c r="C315" t="s">
        <v>101</v>
      </c>
      <c r="D315">
        <v>900106789</v>
      </c>
      <c r="E315" s="6">
        <v>44357</v>
      </c>
      <c r="F315" t="s">
        <v>585</v>
      </c>
      <c r="G315" t="s">
        <v>584</v>
      </c>
      <c r="H315" s="7">
        <v>23900000</v>
      </c>
      <c r="I315" s="7">
        <f>VLOOKUP(H315,[1]MAR!$I:$J,2,0)</f>
        <v>410600</v>
      </c>
      <c r="J315" s="8">
        <v>410600</v>
      </c>
      <c r="K315" s="8"/>
      <c r="L315" s="9">
        <v>2331</v>
      </c>
    </row>
    <row r="316" spans="1:12" hidden="1" x14ac:dyDescent="0.25">
      <c r="A316">
        <v>50000249</v>
      </c>
      <c r="B316">
        <v>1522571</v>
      </c>
      <c r="C316" t="s">
        <v>101</v>
      </c>
      <c r="D316">
        <v>900106789</v>
      </c>
      <c r="E316" s="6">
        <v>44357</v>
      </c>
      <c r="F316" t="s">
        <v>586</v>
      </c>
      <c r="G316" t="s">
        <v>584</v>
      </c>
      <c r="H316" s="7">
        <v>23900000</v>
      </c>
      <c r="I316" s="7">
        <f>VLOOKUP(H316,[1]MAR!$I:$J,2,0)</f>
        <v>410600</v>
      </c>
      <c r="J316" s="8">
        <v>410600</v>
      </c>
      <c r="K316" s="8"/>
      <c r="L316" s="9">
        <v>517</v>
      </c>
    </row>
    <row r="317" spans="1:12" hidden="1" x14ac:dyDescent="0.25">
      <c r="A317">
        <v>50000249</v>
      </c>
      <c r="B317">
        <v>1522572</v>
      </c>
      <c r="C317" t="s">
        <v>101</v>
      </c>
      <c r="D317">
        <v>900106789</v>
      </c>
      <c r="E317" s="6">
        <v>44357</v>
      </c>
      <c r="F317" t="s">
        <v>585</v>
      </c>
      <c r="G317" t="s">
        <v>584</v>
      </c>
      <c r="H317" s="7">
        <v>23900000</v>
      </c>
      <c r="I317" s="7">
        <f>VLOOKUP(H317,[1]MAR!$I:$J,2,0)</f>
        <v>410600</v>
      </c>
      <c r="J317" s="8">
        <v>410600</v>
      </c>
      <c r="K317" s="8"/>
      <c r="L317" s="9">
        <v>18522</v>
      </c>
    </row>
    <row r="318" spans="1:12" hidden="1" x14ac:dyDescent="0.25">
      <c r="A318">
        <v>50000249</v>
      </c>
      <c r="B318">
        <v>1522598</v>
      </c>
      <c r="C318" t="s">
        <v>101</v>
      </c>
      <c r="D318">
        <v>9005524781</v>
      </c>
      <c r="E318" s="6">
        <v>44357</v>
      </c>
      <c r="F318" t="s">
        <v>583</v>
      </c>
      <c r="G318" t="s">
        <v>584</v>
      </c>
      <c r="H318" s="7">
        <v>23900000</v>
      </c>
      <c r="I318" s="7">
        <f>VLOOKUP(H318,[1]MAR!$I:$J,2,0)</f>
        <v>410600</v>
      </c>
      <c r="J318" s="8">
        <v>410600</v>
      </c>
      <c r="K318" s="8"/>
      <c r="L318" s="9">
        <v>27.42</v>
      </c>
    </row>
    <row r="319" spans="1:12" hidden="1" x14ac:dyDescent="0.25">
      <c r="A319">
        <v>50000249</v>
      </c>
      <c r="B319">
        <v>1522599</v>
      </c>
      <c r="C319" t="s">
        <v>101</v>
      </c>
      <c r="D319">
        <v>9005524781</v>
      </c>
      <c r="E319" s="6">
        <v>44357</v>
      </c>
      <c r="F319" t="s">
        <v>583</v>
      </c>
      <c r="G319" t="s">
        <v>584</v>
      </c>
      <c r="H319" s="7">
        <v>23900000</v>
      </c>
      <c r="I319" s="7">
        <f>VLOOKUP(H319,[1]MAR!$I:$J,2,0)</f>
        <v>410600</v>
      </c>
      <c r="J319" s="8">
        <v>410600</v>
      </c>
      <c r="K319" s="8"/>
      <c r="L319" s="9">
        <v>4373.5600000000004</v>
      </c>
    </row>
    <row r="320" spans="1:12" hidden="1" x14ac:dyDescent="0.25">
      <c r="A320">
        <v>50000249</v>
      </c>
      <c r="B320">
        <v>1522600</v>
      </c>
      <c r="C320" t="s">
        <v>101</v>
      </c>
      <c r="D320">
        <v>9005524781</v>
      </c>
      <c r="E320" s="6">
        <v>44357</v>
      </c>
      <c r="F320" t="s">
        <v>587</v>
      </c>
      <c r="G320" t="s">
        <v>584</v>
      </c>
      <c r="H320" s="7">
        <v>23900000</v>
      </c>
      <c r="I320" s="7">
        <f>VLOOKUP(H320,[1]MAR!$I:$J,2,0)</f>
        <v>410600</v>
      </c>
      <c r="J320" s="8">
        <v>410600</v>
      </c>
      <c r="K320" s="8"/>
      <c r="L320" s="9">
        <v>112.2</v>
      </c>
    </row>
    <row r="321" spans="1:12" hidden="1" x14ac:dyDescent="0.25">
      <c r="A321">
        <v>50000249</v>
      </c>
      <c r="B321">
        <v>1526185</v>
      </c>
      <c r="C321" t="s">
        <v>12</v>
      </c>
      <c r="D321">
        <v>8600021751</v>
      </c>
      <c r="E321" s="6">
        <v>44357</v>
      </c>
      <c r="F321" t="s">
        <v>588</v>
      </c>
      <c r="G321" t="s">
        <v>589</v>
      </c>
      <c r="H321" s="7">
        <v>11800000</v>
      </c>
      <c r="I321" s="7">
        <f>VLOOKUP(H321,[1]MAR!$I:$J,2,0)</f>
        <v>240101</v>
      </c>
      <c r="J321" s="8">
        <v>121270</v>
      </c>
      <c r="K321" s="8"/>
      <c r="L321" s="9">
        <v>111613831</v>
      </c>
    </row>
    <row r="322" spans="1:12" hidden="1" x14ac:dyDescent="0.25">
      <c r="A322">
        <v>50000249</v>
      </c>
      <c r="B322">
        <v>1571995</v>
      </c>
      <c r="C322" t="s">
        <v>28</v>
      </c>
      <c r="D322">
        <v>31864027</v>
      </c>
      <c r="E322" s="6">
        <v>44357</v>
      </c>
      <c r="F322" t="s">
        <v>590</v>
      </c>
      <c r="G322" t="s">
        <v>591</v>
      </c>
      <c r="H322" s="7">
        <v>11100000</v>
      </c>
      <c r="I322" s="7">
        <f>VLOOKUP(H322,[1]MAR!$I:$J,2,0)</f>
        <v>150112</v>
      </c>
      <c r="J322" s="8">
        <v>27090501</v>
      </c>
      <c r="K322" s="8"/>
      <c r="L322" s="9">
        <v>9255666</v>
      </c>
    </row>
    <row r="323" spans="1:12" hidden="1" x14ac:dyDescent="0.25">
      <c r="A323">
        <v>50000249</v>
      </c>
      <c r="B323">
        <v>1800322</v>
      </c>
      <c r="C323" t="s">
        <v>40</v>
      </c>
      <c r="D323">
        <v>8110307140</v>
      </c>
      <c r="E323" s="6">
        <v>44357</v>
      </c>
      <c r="F323" t="s">
        <v>592</v>
      </c>
      <c r="G323" t="s">
        <v>593</v>
      </c>
      <c r="H323" s="7">
        <v>26800000</v>
      </c>
      <c r="I323" s="7">
        <f>VLOOKUP(H323,[1]MAR!$I:$J,2,0)</f>
        <v>360200</v>
      </c>
      <c r="J323" s="8">
        <v>360200</v>
      </c>
      <c r="K323" s="8"/>
      <c r="L323" s="9">
        <v>219691</v>
      </c>
    </row>
    <row r="324" spans="1:12" hidden="1" x14ac:dyDescent="0.25">
      <c r="A324">
        <v>50000249</v>
      </c>
      <c r="B324">
        <v>1848472</v>
      </c>
      <c r="C324" t="s">
        <v>113</v>
      </c>
      <c r="D324">
        <v>9001861950</v>
      </c>
      <c r="E324" s="6">
        <v>44357</v>
      </c>
      <c r="F324" t="s">
        <v>594</v>
      </c>
      <c r="G324" t="s">
        <v>595</v>
      </c>
      <c r="H324" s="7">
        <v>23900000</v>
      </c>
      <c r="I324" s="7">
        <f>VLOOKUP(H324,[1]MAR!$I:$J,2,0)</f>
        <v>410600</v>
      </c>
      <c r="J324" s="8">
        <v>410600</v>
      </c>
      <c r="K324" s="8"/>
      <c r="L324" s="9">
        <v>10028.06</v>
      </c>
    </row>
    <row r="325" spans="1:12" hidden="1" x14ac:dyDescent="0.25">
      <c r="A325">
        <v>50000249</v>
      </c>
      <c r="B325">
        <v>1848474</v>
      </c>
      <c r="C325" t="s">
        <v>113</v>
      </c>
      <c r="D325">
        <v>9001861950</v>
      </c>
      <c r="E325" s="6">
        <v>44357</v>
      </c>
      <c r="F325" t="s">
        <v>594</v>
      </c>
      <c r="G325" t="s">
        <v>595</v>
      </c>
      <c r="H325" s="7">
        <v>23900000</v>
      </c>
      <c r="I325" s="7">
        <f>VLOOKUP(H325,[1]MAR!$I:$J,2,0)</f>
        <v>410600</v>
      </c>
      <c r="J325" s="8">
        <v>410600</v>
      </c>
      <c r="K325" s="8"/>
      <c r="L325" s="9">
        <v>32252</v>
      </c>
    </row>
    <row r="326" spans="1:12" hidden="1" x14ac:dyDescent="0.25">
      <c r="A326">
        <v>50000249</v>
      </c>
      <c r="B326">
        <v>2112075</v>
      </c>
      <c r="C326" t="s">
        <v>80</v>
      </c>
      <c r="D326">
        <v>26468474</v>
      </c>
      <c r="E326" s="6">
        <v>44357</v>
      </c>
      <c r="F326" t="s">
        <v>596</v>
      </c>
      <c r="G326" t="s">
        <v>597</v>
      </c>
      <c r="H326" s="7">
        <v>26800000</v>
      </c>
      <c r="I326" s="7">
        <f>VLOOKUP(H326,[1]MAR!$I:$J,2,0)</f>
        <v>360200</v>
      </c>
      <c r="J326" s="8">
        <v>360200</v>
      </c>
      <c r="K326" s="8"/>
      <c r="L326" s="9">
        <v>60000</v>
      </c>
    </row>
    <row r="327" spans="1:12" hidden="1" x14ac:dyDescent="0.25">
      <c r="A327">
        <v>50000249</v>
      </c>
      <c r="B327">
        <v>2112079</v>
      </c>
      <c r="C327" t="s">
        <v>80</v>
      </c>
      <c r="D327">
        <v>26468474</v>
      </c>
      <c r="E327" s="6">
        <v>44357</v>
      </c>
      <c r="F327" t="s">
        <v>596</v>
      </c>
      <c r="G327" t="s">
        <v>597</v>
      </c>
      <c r="H327" s="7">
        <v>26800000</v>
      </c>
      <c r="I327" s="7">
        <f>VLOOKUP(H327,[1]MAR!$I:$J,2,0)</f>
        <v>360200</v>
      </c>
      <c r="J327" s="8">
        <v>360200</v>
      </c>
      <c r="K327" s="8"/>
      <c r="L327" s="9">
        <v>78000</v>
      </c>
    </row>
    <row r="328" spans="1:12" hidden="1" x14ac:dyDescent="0.25">
      <c r="A328">
        <v>50000249</v>
      </c>
      <c r="B328">
        <v>2130037</v>
      </c>
      <c r="C328" t="s">
        <v>12</v>
      </c>
      <c r="D328">
        <v>8002319694</v>
      </c>
      <c r="E328" s="6">
        <v>44357</v>
      </c>
      <c r="F328" t="s">
        <v>598</v>
      </c>
      <c r="G328" t="s">
        <v>599</v>
      </c>
      <c r="H328" s="7">
        <v>910500000</v>
      </c>
      <c r="I328" s="7">
        <v>360107</v>
      </c>
      <c r="J328" s="8">
        <v>360107</v>
      </c>
      <c r="K328" s="8"/>
      <c r="L328" s="9">
        <v>98863740</v>
      </c>
    </row>
    <row r="329" spans="1:12" hidden="1" x14ac:dyDescent="0.25">
      <c r="A329">
        <v>50000249</v>
      </c>
      <c r="B329">
        <v>2315524</v>
      </c>
      <c r="C329" t="s">
        <v>191</v>
      </c>
      <c r="D329">
        <v>1085341482</v>
      </c>
      <c r="E329" s="6">
        <v>44357</v>
      </c>
      <c r="F329" t="s">
        <v>600</v>
      </c>
      <c r="G329" t="s">
        <v>601</v>
      </c>
      <c r="H329" s="7">
        <v>12400000</v>
      </c>
      <c r="I329" s="7">
        <f>VLOOKUP(H329,[1]MAR!$I:$J,2,0)</f>
        <v>270102</v>
      </c>
      <c r="J329" s="8">
        <v>121204</v>
      </c>
      <c r="K329" s="8"/>
      <c r="L329" s="9">
        <v>5000</v>
      </c>
    </row>
    <row r="330" spans="1:12" hidden="1" x14ac:dyDescent="0.25">
      <c r="A330">
        <v>50000249</v>
      </c>
      <c r="B330">
        <v>2433570</v>
      </c>
      <c r="C330" t="s">
        <v>602</v>
      </c>
      <c r="D330">
        <v>9871899</v>
      </c>
      <c r="E330" s="6">
        <v>44357</v>
      </c>
      <c r="F330" t="s">
        <v>603</v>
      </c>
      <c r="G330" t="s">
        <v>604</v>
      </c>
      <c r="H330" s="7">
        <v>11800000</v>
      </c>
      <c r="I330" s="7">
        <f>VLOOKUP(H330,[1]MAR!$I:$J,2,0)</f>
        <v>240101</v>
      </c>
      <c r="J330" s="8">
        <v>121270</v>
      </c>
      <c r="K330" s="8"/>
      <c r="L330" s="9">
        <v>58509238</v>
      </c>
    </row>
    <row r="331" spans="1:12" hidden="1" x14ac:dyDescent="0.25">
      <c r="A331">
        <v>50000249</v>
      </c>
      <c r="B331">
        <v>2560151</v>
      </c>
      <c r="C331" t="s">
        <v>28</v>
      </c>
      <c r="D331">
        <v>94422865</v>
      </c>
      <c r="E331" s="6">
        <v>44357</v>
      </c>
      <c r="F331" t="s">
        <v>605</v>
      </c>
      <c r="G331" t="s">
        <v>606</v>
      </c>
      <c r="H331" s="7">
        <v>11800000</v>
      </c>
      <c r="I331" s="7">
        <f>VLOOKUP(H331,[1]MAR!$I:$J,2,0)</f>
        <v>240101</v>
      </c>
      <c r="J331" s="8">
        <v>121272</v>
      </c>
      <c r="K331" s="8"/>
      <c r="L331" s="9">
        <v>34437000</v>
      </c>
    </row>
    <row r="332" spans="1:12" hidden="1" x14ac:dyDescent="0.25">
      <c r="A332">
        <v>50000249</v>
      </c>
      <c r="B332">
        <v>2598080</v>
      </c>
      <c r="C332" t="s">
        <v>31</v>
      </c>
      <c r="D332">
        <v>93360418</v>
      </c>
      <c r="E332" s="6">
        <v>44357</v>
      </c>
      <c r="F332" t="s">
        <v>607</v>
      </c>
      <c r="G332" t="s">
        <v>608</v>
      </c>
      <c r="H332" s="7">
        <v>26800000</v>
      </c>
      <c r="I332" s="7">
        <f>VLOOKUP(H332,[1]MAR!$I:$J,2,0)</f>
        <v>360200</v>
      </c>
      <c r="J332" s="8">
        <v>360200</v>
      </c>
      <c r="K332" s="8"/>
      <c r="L332" s="9">
        <v>74687</v>
      </c>
    </row>
    <row r="333" spans="1:12" hidden="1" x14ac:dyDescent="0.25">
      <c r="A333">
        <v>50000249</v>
      </c>
      <c r="B333">
        <v>2624656</v>
      </c>
      <c r="C333" t="s">
        <v>92</v>
      </c>
      <c r="D333">
        <v>891224520</v>
      </c>
      <c r="E333" s="6">
        <v>44357</v>
      </c>
      <c r="F333" t="s">
        <v>609</v>
      </c>
      <c r="G333" t="s">
        <v>610</v>
      </c>
      <c r="H333" s="7">
        <v>26800000</v>
      </c>
      <c r="I333" s="7">
        <f>VLOOKUP(H333,[1]MAR!$I:$J,2,0)</f>
        <v>360200</v>
      </c>
      <c r="J333" s="8">
        <v>360200</v>
      </c>
      <c r="K333" s="8"/>
      <c r="L333" s="9">
        <v>79.569999999999993</v>
      </c>
    </row>
    <row r="334" spans="1:12" hidden="1" x14ac:dyDescent="0.25">
      <c r="A334">
        <v>50000249</v>
      </c>
      <c r="B334">
        <v>3532798</v>
      </c>
      <c r="C334" t="s">
        <v>40</v>
      </c>
      <c r="D334">
        <v>60366029</v>
      </c>
      <c r="E334" s="6">
        <v>44357</v>
      </c>
      <c r="F334" t="s">
        <v>611</v>
      </c>
      <c r="G334" t="s">
        <v>612</v>
      </c>
      <c r="H334" s="7">
        <v>26800000</v>
      </c>
      <c r="I334" s="7">
        <f>VLOOKUP(H334,[1]MAR!$I:$J,2,0)</f>
        <v>360200</v>
      </c>
      <c r="J334" s="8">
        <v>360200</v>
      </c>
      <c r="K334" s="8"/>
      <c r="L334" s="9">
        <v>451095</v>
      </c>
    </row>
    <row r="335" spans="1:12" hidden="1" x14ac:dyDescent="0.25">
      <c r="A335">
        <v>50000249</v>
      </c>
      <c r="B335">
        <v>5246</v>
      </c>
      <c r="C335" t="s">
        <v>613</v>
      </c>
      <c r="D335">
        <v>93435539</v>
      </c>
      <c r="E335" s="6">
        <v>44358</v>
      </c>
      <c r="F335" t="s">
        <v>614</v>
      </c>
      <c r="G335" t="s">
        <v>615</v>
      </c>
      <c r="H335" s="7">
        <v>11100000</v>
      </c>
      <c r="I335" s="7">
        <f>VLOOKUP(H335,[1]MAR!$I:$J,2,0)</f>
        <v>150112</v>
      </c>
      <c r="J335" s="8">
        <v>27090503</v>
      </c>
      <c r="K335" s="8"/>
      <c r="L335" s="9">
        <v>150000</v>
      </c>
    </row>
    <row r="336" spans="1:12" hidden="1" x14ac:dyDescent="0.25">
      <c r="A336">
        <v>50000249</v>
      </c>
      <c r="B336">
        <v>5255</v>
      </c>
      <c r="C336" t="s">
        <v>613</v>
      </c>
      <c r="D336">
        <v>93435539</v>
      </c>
      <c r="E336" s="6">
        <v>44358</v>
      </c>
      <c r="F336" t="s">
        <v>614</v>
      </c>
      <c r="G336" t="s">
        <v>615</v>
      </c>
      <c r="H336" s="7">
        <v>11100000</v>
      </c>
      <c r="I336" s="7">
        <f>VLOOKUP(H336,[1]MAR!$I:$J,2,0)</f>
        <v>150112</v>
      </c>
      <c r="J336" s="8">
        <v>27090503</v>
      </c>
      <c r="K336" s="8"/>
      <c r="L336" s="9">
        <v>150000</v>
      </c>
    </row>
    <row r="337" spans="1:12" hidden="1" x14ac:dyDescent="0.25">
      <c r="A337">
        <v>50000249</v>
      </c>
      <c r="B337">
        <v>530529</v>
      </c>
      <c r="C337" t="s">
        <v>12</v>
      </c>
      <c r="D337">
        <v>8600045904</v>
      </c>
      <c r="E337" s="6">
        <v>44358</v>
      </c>
      <c r="F337" t="s">
        <v>616</v>
      </c>
      <c r="G337" t="s">
        <v>617</v>
      </c>
      <c r="H337" s="7">
        <v>910500000</v>
      </c>
      <c r="I337" s="7">
        <v>360107</v>
      </c>
      <c r="J337" s="8">
        <v>360107</v>
      </c>
      <c r="K337" s="8"/>
      <c r="L337" s="9">
        <v>127733634</v>
      </c>
    </row>
    <row r="338" spans="1:12" hidden="1" x14ac:dyDescent="0.25">
      <c r="A338">
        <v>50000249</v>
      </c>
      <c r="B338">
        <v>605683</v>
      </c>
      <c r="C338" t="s">
        <v>240</v>
      </c>
      <c r="D338">
        <v>4170259</v>
      </c>
      <c r="E338" s="6">
        <v>44358</v>
      </c>
      <c r="F338" t="s">
        <v>618</v>
      </c>
      <c r="G338" t="s">
        <v>619</v>
      </c>
      <c r="H338" s="7">
        <v>11800000</v>
      </c>
      <c r="I338" s="7">
        <f>VLOOKUP(H338,[1]MAR!$I:$J,2,0)</f>
        <v>240101</v>
      </c>
      <c r="J338" s="8">
        <v>121272</v>
      </c>
      <c r="K338" s="8"/>
      <c r="L338" s="9">
        <v>63025211</v>
      </c>
    </row>
    <row r="339" spans="1:12" hidden="1" x14ac:dyDescent="0.25">
      <c r="A339">
        <v>50000249</v>
      </c>
      <c r="B339">
        <v>708036</v>
      </c>
      <c r="C339" t="s">
        <v>620</v>
      </c>
      <c r="D339">
        <v>19289289</v>
      </c>
      <c r="E339" s="6">
        <v>44358</v>
      </c>
      <c r="F339" t="s">
        <v>621</v>
      </c>
      <c r="G339" t="s">
        <v>622</v>
      </c>
      <c r="H339" s="7">
        <v>13700000</v>
      </c>
      <c r="I339" s="7">
        <f>VLOOKUP(H339,[1]MAR!$I:$J,2,0)</f>
        <v>290101</v>
      </c>
      <c r="J339" s="8">
        <v>121250</v>
      </c>
      <c r="K339" s="8"/>
      <c r="L339" s="9">
        <v>446608</v>
      </c>
    </row>
    <row r="340" spans="1:12" hidden="1" x14ac:dyDescent="0.25">
      <c r="A340">
        <v>50000249</v>
      </c>
      <c r="B340">
        <v>939405</v>
      </c>
      <c r="C340" t="s">
        <v>31</v>
      </c>
      <c r="D340">
        <v>8002110251</v>
      </c>
      <c r="E340" s="6">
        <v>44358</v>
      </c>
      <c r="F340" t="s">
        <v>623</v>
      </c>
      <c r="G340" t="s">
        <v>624</v>
      </c>
      <c r="H340" s="7">
        <v>910500000</v>
      </c>
      <c r="I340" s="7">
        <v>360107</v>
      </c>
      <c r="J340" s="8">
        <v>360107</v>
      </c>
      <c r="K340" s="8"/>
      <c r="L340" s="9">
        <v>262423822</v>
      </c>
    </row>
    <row r="341" spans="1:12" hidden="1" x14ac:dyDescent="0.25">
      <c r="A341">
        <v>50000249</v>
      </c>
      <c r="B341">
        <v>948957</v>
      </c>
      <c r="C341" t="s">
        <v>12</v>
      </c>
      <c r="D341">
        <v>8600343137</v>
      </c>
      <c r="E341" s="6">
        <v>44358</v>
      </c>
      <c r="F341" t="s">
        <v>542</v>
      </c>
      <c r="G341" t="s">
        <v>38</v>
      </c>
      <c r="H341" s="7">
        <v>11800000</v>
      </c>
      <c r="I341" s="7">
        <f>VLOOKUP(H341,[1]MAR!$I:$J,2,0)</f>
        <v>240101</v>
      </c>
      <c r="J341" s="8">
        <v>121272</v>
      </c>
      <c r="K341" s="8"/>
      <c r="L341" s="9">
        <v>55707050</v>
      </c>
    </row>
    <row r="342" spans="1:12" hidden="1" x14ac:dyDescent="0.25">
      <c r="A342">
        <v>50000249</v>
      </c>
      <c r="B342">
        <v>955381</v>
      </c>
      <c r="C342" t="s">
        <v>40</v>
      </c>
      <c r="D342">
        <v>890903938</v>
      </c>
      <c r="E342" s="6">
        <v>44358</v>
      </c>
      <c r="F342" t="s">
        <v>137</v>
      </c>
      <c r="G342" t="s">
        <v>138</v>
      </c>
      <c r="H342" s="7">
        <v>11800000</v>
      </c>
      <c r="I342" s="7">
        <f>VLOOKUP(H342,[1]MAR!$I:$J,2,0)</f>
        <v>240101</v>
      </c>
      <c r="J342" s="8">
        <v>121272</v>
      </c>
      <c r="K342" s="8"/>
      <c r="L342" s="9">
        <v>64113731</v>
      </c>
    </row>
    <row r="343" spans="1:12" hidden="1" x14ac:dyDescent="0.25">
      <c r="A343">
        <v>50000249</v>
      </c>
      <c r="B343">
        <v>955382</v>
      </c>
      <c r="C343" t="s">
        <v>40</v>
      </c>
      <c r="D343">
        <v>890903938</v>
      </c>
      <c r="E343" s="6">
        <v>44358</v>
      </c>
      <c r="F343" t="s">
        <v>137</v>
      </c>
      <c r="G343" t="s">
        <v>138</v>
      </c>
      <c r="H343" s="7">
        <v>11800000</v>
      </c>
      <c r="I343" s="7">
        <f>VLOOKUP(H343,[1]MAR!$I:$J,2,0)</f>
        <v>240101</v>
      </c>
      <c r="J343" s="8">
        <v>121272</v>
      </c>
      <c r="K343" s="8"/>
      <c r="L343" s="9">
        <v>59377584</v>
      </c>
    </row>
    <row r="344" spans="1:12" hidden="1" x14ac:dyDescent="0.25">
      <c r="A344">
        <v>50000249</v>
      </c>
      <c r="B344">
        <v>955383</v>
      </c>
      <c r="C344" t="s">
        <v>40</v>
      </c>
      <c r="D344">
        <v>890903938</v>
      </c>
      <c r="E344" s="6">
        <v>44358</v>
      </c>
      <c r="F344" t="s">
        <v>137</v>
      </c>
      <c r="G344" t="s">
        <v>138</v>
      </c>
      <c r="H344" s="7">
        <v>11800000</v>
      </c>
      <c r="I344" s="7">
        <f>VLOOKUP(H344,[1]MAR!$I:$J,2,0)</f>
        <v>240101</v>
      </c>
      <c r="J344" s="8">
        <v>121272</v>
      </c>
      <c r="K344" s="8"/>
      <c r="L344" s="9">
        <v>59377584</v>
      </c>
    </row>
    <row r="345" spans="1:12" hidden="1" x14ac:dyDescent="0.25">
      <c r="A345">
        <v>50000249</v>
      </c>
      <c r="B345">
        <v>955384</v>
      </c>
      <c r="C345" t="s">
        <v>40</v>
      </c>
      <c r="D345">
        <v>890903938</v>
      </c>
      <c r="E345" s="6">
        <v>44358</v>
      </c>
      <c r="F345" t="s">
        <v>137</v>
      </c>
      <c r="G345" t="s">
        <v>138</v>
      </c>
      <c r="H345" s="7">
        <v>11800000</v>
      </c>
      <c r="I345" s="7">
        <f>VLOOKUP(H345,[1]MAR!$I:$J,2,0)</f>
        <v>240101</v>
      </c>
      <c r="J345" s="8">
        <v>121272</v>
      </c>
      <c r="K345" s="8"/>
      <c r="L345" s="9">
        <v>54818382</v>
      </c>
    </row>
    <row r="346" spans="1:12" hidden="1" x14ac:dyDescent="0.25">
      <c r="A346">
        <v>50000249</v>
      </c>
      <c r="B346">
        <v>955385</v>
      </c>
      <c r="C346" t="s">
        <v>40</v>
      </c>
      <c r="D346">
        <v>890903938</v>
      </c>
      <c r="E346" s="6">
        <v>44358</v>
      </c>
      <c r="F346" t="s">
        <v>137</v>
      </c>
      <c r="G346" t="s">
        <v>138</v>
      </c>
      <c r="H346" s="7">
        <v>11800000</v>
      </c>
      <c r="I346" s="7">
        <f>VLOOKUP(H346,[1]MAR!$I:$J,2,0)</f>
        <v>240101</v>
      </c>
      <c r="J346" s="8">
        <v>121272</v>
      </c>
      <c r="K346" s="8"/>
      <c r="L346" s="9">
        <v>45239496</v>
      </c>
    </row>
    <row r="347" spans="1:12" hidden="1" x14ac:dyDescent="0.25">
      <c r="A347">
        <v>50000249</v>
      </c>
      <c r="B347">
        <v>955386</v>
      </c>
      <c r="C347" t="s">
        <v>40</v>
      </c>
      <c r="D347">
        <v>890903938</v>
      </c>
      <c r="E347" s="6">
        <v>44358</v>
      </c>
      <c r="F347" t="s">
        <v>137</v>
      </c>
      <c r="G347" t="s">
        <v>138</v>
      </c>
      <c r="H347" s="7">
        <v>11800000</v>
      </c>
      <c r="I347" s="7">
        <f>VLOOKUP(H347,[1]MAR!$I:$J,2,0)</f>
        <v>240101</v>
      </c>
      <c r="J347" s="8">
        <v>121272</v>
      </c>
      <c r="K347" s="8"/>
      <c r="L347" s="9">
        <v>41788344</v>
      </c>
    </row>
    <row r="348" spans="1:12" hidden="1" x14ac:dyDescent="0.25">
      <c r="A348">
        <v>50000249</v>
      </c>
      <c r="B348">
        <v>955387</v>
      </c>
      <c r="C348" t="s">
        <v>40</v>
      </c>
      <c r="D348">
        <v>890903938</v>
      </c>
      <c r="E348" s="6">
        <v>44358</v>
      </c>
      <c r="F348" t="s">
        <v>137</v>
      </c>
      <c r="G348" t="s">
        <v>138</v>
      </c>
      <c r="H348" s="7">
        <v>11800000</v>
      </c>
      <c r="I348" s="7">
        <f>VLOOKUP(H348,[1]MAR!$I:$J,2,0)</f>
        <v>240101</v>
      </c>
      <c r="J348" s="8">
        <v>121272</v>
      </c>
      <c r="K348" s="8"/>
      <c r="L348" s="9">
        <v>41788344</v>
      </c>
    </row>
    <row r="349" spans="1:12" hidden="1" x14ac:dyDescent="0.25">
      <c r="A349">
        <v>50000249</v>
      </c>
      <c r="B349">
        <v>955389</v>
      </c>
      <c r="C349" t="s">
        <v>40</v>
      </c>
      <c r="D349">
        <v>890903938</v>
      </c>
      <c r="E349" s="6">
        <v>44358</v>
      </c>
      <c r="F349" t="s">
        <v>137</v>
      </c>
      <c r="G349" t="s">
        <v>138</v>
      </c>
      <c r="H349" s="7">
        <v>11800000</v>
      </c>
      <c r="I349" s="7">
        <f>VLOOKUP(H349,[1]MAR!$I:$J,2,0)</f>
        <v>240101</v>
      </c>
      <c r="J349" s="8">
        <v>121272</v>
      </c>
      <c r="K349" s="8"/>
      <c r="L349" s="9">
        <v>38371008</v>
      </c>
    </row>
    <row r="350" spans="1:12" hidden="1" x14ac:dyDescent="0.25">
      <c r="A350">
        <v>50000249</v>
      </c>
      <c r="B350">
        <v>955390</v>
      </c>
      <c r="C350" t="s">
        <v>40</v>
      </c>
      <c r="D350">
        <v>890903938</v>
      </c>
      <c r="E350" s="6">
        <v>44358</v>
      </c>
      <c r="F350" t="s">
        <v>137</v>
      </c>
      <c r="G350" t="s">
        <v>138</v>
      </c>
      <c r="H350" s="7">
        <v>11800000</v>
      </c>
      <c r="I350" s="7">
        <f>VLOOKUP(H350,[1]MAR!$I:$J,2,0)</f>
        <v>240101</v>
      </c>
      <c r="J350" s="8">
        <v>121272</v>
      </c>
      <c r="K350" s="8"/>
      <c r="L350" s="9">
        <v>59377584</v>
      </c>
    </row>
    <row r="351" spans="1:12" hidden="1" x14ac:dyDescent="0.25">
      <c r="A351">
        <v>50000249</v>
      </c>
      <c r="B351">
        <v>955391</v>
      </c>
      <c r="C351" t="s">
        <v>40</v>
      </c>
      <c r="D351">
        <v>890903938</v>
      </c>
      <c r="E351" s="6">
        <v>44358</v>
      </c>
      <c r="F351" t="s">
        <v>137</v>
      </c>
      <c r="G351" t="s">
        <v>138</v>
      </c>
      <c r="H351" s="7">
        <v>11800000</v>
      </c>
      <c r="I351" s="7">
        <f>VLOOKUP(H351,[1]MAR!$I:$J,2,0)</f>
        <v>240101</v>
      </c>
      <c r="J351" s="8">
        <v>121272</v>
      </c>
      <c r="K351" s="8"/>
      <c r="L351" s="9">
        <v>59377584</v>
      </c>
    </row>
    <row r="352" spans="1:12" hidden="1" x14ac:dyDescent="0.25">
      <c r="A352">
        <v>50000249</v>
      </c>
      <c r="B352">
        <v>955392</v>
      </c>
      <c r="C352" t="s">
        <v>40</v>
      </c>
      <c r="D352">
        <v>890903938</v>
      </c>
      <c r="E352" s="6">
        <v>44358</v>
      </c>
      <c r="F352" t="s">
        <v>137</v>
      </c>
      <c r="G352" t="s">
        <v>625</v>
      </c>
      <c r="H352" s="7">
        <v>11800000</v>
      </c>
      <c r="I352" s="7">
        <f>VLOOKUP(H352,[1]MAR!$I:$J,2,0)</f>
        <v>240101</v>
      </c>
      <c r="J352" s="8">
        <v>121272</v>
      </c>
      <c r="K352" s="8"/>
      <c r="L352" s="9">
        <v>59377584</v>
      </c>
    </row>
    <row r="353" spans="1:12" hidden="1" x14ac:dyDescent="0.25">
      <c r="A353">
        <v>50000249</v>
      </c>
      <c r="B353">
        <v>955393</v>
      </c>
      <c r="C353" t="s">
        <v>40</v>
      </c>
      <c r="D353">
        <v>890903938</v>
      </c>
      <c r="E353" s="6">
        <v>44358</v>
      </c>
      <c r="F353" t="s">
        <v>137</v>
      </c>
      <c r="G353" t="s">
        <v>138</v>
      </c>
      <c r="H353" s="7">
        <v>11800000</v>
      </c>
      <c r="I353" s="7">
        <f>VLOOKUP(H353,[1]MAR!$I:$J,2,0)</f>
        <v>240101</v>
      </c>
      <c r="J353" s="8">
        <v>121272</v>
      </c>
      <c r="K353" s="8"/>
      <c r="L353" s="9">
        <v>64113731</v>
      </c>
    </row>
    <row r="354" spans="1:12" hidden="1" x14ac:dyDescent="0.25">
      <c r="A354">
        <v>50000249</v>
      </c>
      <c r="B354">
        <v>955394</v>
      </c>
      <c r="C354" t="s">
        <v>40</v>
      </c>
      <c r="D354">
        <v>890903938</v>
      </c>
      <c r="E354" s="6">
        <v>44358</v>
      </c>
      <c r="F354" t="s">
        <v>137</v>
      </c>
      <c r="G354" t="s">
        <v>300</v>
      </c>
      <c r="H354" s="7">
        <v>11800000</v>
      </c>
      <c r="I354" s="7">
        <f>VLOOKUP(H354,[1]MAR!$I:$J,2,0)</f>
        <v>240101</v>
      </c>
      <c r="J354" s="8">
        <v>121272</v>
      </c>
      <c r="K354" s="8"/>
      <c r="L354" s="9">
        <v>64113731</v>
      </c>
    </row>
    <row r="355" spans="1:12" hidden="1" x14ac:dyDescent="0.25">
      <c r="A355">
        <v>50000249</v>
      </c>
      <c r="B355">
        <v>955396</v>
      </c>
      <c r="C355" t="s">
        <v>40</v>
      </c>
      <c r="D355">
        <v>890903938</v>
      </c>
      <c r="E355" s="6">
        <v>44358</v>
      </c>
      <c r="F355" t="s">
        <v>137</v>
      </c>
      <c r="G355" t="s">
        <v>138</v>
      </c>
      <c r="H355" s="7">
        <v>11800000</v>
      </c>
      <c r="I355" s="7">
        <f>VLOOKUP(H355,[1]MAR!$I:$J,2,0)</f>
        <v>240101</v>
      </c>
      <c r="J355" s="8">
        <v>121272</v>
      </c>
      <c r="K355" s="8"/>
      <c r="L355" s="9">
        <v>64113731</v>
      </c>
    </row>
    <row r="356" spans="1:12" hidden="1" x14ac:dyDescent="0.25">
      <c r="A356">
        <v>50000249</v>
      </c>
      <c r="B356">
        <v>955397</v>
      </c>
      <c r="C356" t="s">
        <v>40</v>
      </c>
      <c r="D356">
        <v>890903938</v>
      </c>
      <c r="E356" s="6">
        <v>44358</v>
      </c>
      <c r="F356" t="s">
        <v>137</v>
      </c>
      <c r="G356" t="s">
        <v>138</v>
      </c>
      <c r="H356" s="7">
        <v>11800000</v>
      </c>
      <c r="I356" s="7">
        <f>VLOOKUP(H356,[1]MAR!$I:$J,2,0)</f>
        <v>240101</v>
      </c>
      <c r="J356" s="8">
        <v>121272</v>
      </c>
      <c r="K356" s="8"/>
      <c r="L356" s="9">
        <v>64113731</v>
      </c>
    </row>
    <row r="357" spans="1:12" hidden="1" x14ac:dyDescent="0.25">
      <c r="A357">
        <v>50000249</v>
      </c>
      <c r="B357">
        <v>975927</v>
      </c>
      <c r="C357" t="s">
        <v>12</v>
      </c>
      <c r="D357">
        <v>8600030201</v>
      </c>
      <c r="E357" s="6">
        <v>44358</v>
      </c>
      <c r="F357" t="s">
        <v>141</v>
      </c>
      <c r="G357" t="s">
        <v>626</v>
      </c>
      <c r="H357" s="7">
        <v>11800000</v>
      </c>
      <c r="I357" s="7">
        <f>VLOOKUP(H357,[1]MAR!$I:$J,2,0)</f>
        <v>240101</v>
      </c>
      <c r="J357" s="8">
        <v>121272</v>
      </c>
      <c r="K357" s="8"/>
      <c r="L357" s="9">
        <v>58631757</v>
      </c>
    </row>
    <row r="358" spans="1:12" hidden="1" x14ac:dyDescent="0.25">
      <c r="A358">
        <v>50000249</v>
      </c>
      <c r="B358">
        <v>1064882</v>
      </c>
      <c r="C358" t="s">
        <v>28</v>
      </c>
      <c r="D358">
        <v>1112475596</v>
      </c>
      <c r="E358" s="6">
        <v>44358</v>
      </c>
      <c r="F358" t="s">
        <v>627</v>
      </c>
      <c r="G358" t="s">
        <v>628</v>
      </c>
      <c r="H358" s="7">
        <v>96300000</v>
      </c>
      <c r="I358" s="7">
        <f>VLOOKUP(H358,[1]MAR!$I:$J,2,0)</f>
        <v>360101</v>
      </c>
      <c r="J358" s="8">
        <v>360101</v>
      </c>
      <c r="K358" s="8"/>
      <c r="L358" s="9">
        <v>5266818</v>
      </c>
    </row>
    <row r="359" spans="1:12" hidden="1" x14ac:dyDescent="0.25">
      <c r="A359">
        <v>50000249</v>
      </c>
      <c r="B359">
        <v>1213380</v>
      </c>
      <c r="C359" t="s">
        <v>12</v>
      </c>
      <c r="D359">
        <v>8000343137</v>
      </c>
      <c r="E359" s="6">
        <v>44358</v>
      </c>
      <c r="F359" t="s">
        <v>289</v>
      </c>
      <c r="G359" t="s">
        <v>543</v>
      </c>
      <c r="H359" s="7">
        <v>11800000</v>
      </c>
      <c r="I359" s="7">
        <f>VLOOKUP(H359,[1]MAR!$I:$J,2,0)</f>
        <v>240101</v>
      </c>
      <c r="J359" s="8">
        <v>121272</v>
      </c>
      <c r="K359" s="8"/>
      <c r="L359" s="9">
        <v>37903132</v>
      </c>
    </row>
    <row r="360" spans="1:12" hidden="1" x14ac:dyDescent="0.25">
      <c r="A360">
        <v>50000249</v>
      </c>
      <c r="B360">
        <v>1281090</v>
      </c>
      <c r="C360" t="s">
        <v>12</v>
      </c>
      <c r="D360">
        <v>8600343137</v>
      </c>
      <c r="E360" s="6">
        <v>44358</v>
      </c>
      <c r="F360" t="s">
        <v>542</v>
      </c>
      <c r="G360" t="s">
        <v>543</v>
      </c>
      <c r="H360" s="7">
        <v>11800000</v>
      </c>
      <c r="I360" s="7">
        <f>VLOOKUP(H360,[1]MAR!$I:$J,2,0)</f>
        <v>240101</v>
      </c>
      <c r="J360" s="8">
        <v>121272</v>
      </c>
      <c r="K360" s="8"/>
      <c r="L360" s="9">
        <v>59947158</v>
      </c>
    </row>
    <row r="361" spans="1:12" hidden="1" x14ac:dyDescent="0.25">
      <c r="A361">
        <v>50000249</v>
      </c>
      <c r="B361">
        <v>1281091</v>
      </c>
      <c r="C361" t="s">
        <v>12</v>
      </c>
      <c r="D361">
        <v>8600343137</v>
      </c>
      <c r="E361" s="6">
        <v>44358</v>
      </c>
      <c r="F361" t="s">
        <v>542</v>
      </c>
      <c r="G361" t="s">
        <v>629</v>
      </c>
      <c r="H361" s="7">
        <v>11800000</v>
      </c>
      <c r="I361" s="7">
        <f>VLOOKUP(H361,[1]MAR!$I:$J,2,0)</f>
        <v>240101</v>
      </c>
      <c r="J361" s="8">
        <v>121272</v>
      </c>
      <c r="K361" s="8"/>
      <c r="L361" s="9">
        <v>59947158</v>
      </c>
    </row>
    <row r="362" spans="1:12" hidden="1" x14ac:dyDescent="0.25">
      <c r="A362">
        <v>50000249</v>
      </c>
      <c r="B362">
        <v>1281092</v>
      </c>
      <c r="C362" t="s">
        <v>12</v>
      </c>
      <c r="D362">
        <v>8600343137</v>
      </c>
      <c r="E362" s="6">
        <v>44358</v>
      </c>
      <c r="F362" t="s">
        <v>630</v>
      </c>
      <c r="G362" t="s">
        <v>543</v>
      </c>
      <c r="H362" s="7">
        <v>11800000</v>
      </c>
      <c r="I362" s="7">
        <f>VLOOKUP(H362,[1]MAR!$I:$J,2,0)</f>
        <v>240101</v>
      </c>
      <c r="J362" s="8">
        <v>121272</v>
      </c>
      <c r="K362" s="8"/>
      <c r="L362" s="9">
        <v>59408347</v>
      </c>
    </row>
    <row r="363" spans="1:12" hidden="1" x14ac:dyDescent="0.25">
      <c r="A363">
        <v>50000249</v>
      </c>
      <c r="B363">
        <v>1281093</v>
      </c>
      <c r="C363" t="s">
        <v>12</v>
      </c>
      <c r="D363">
        <v>8600343137</v>
      </c>
      <c r="E363" s="6">
        <v>44358</v>
      </c>
      <c r="F363" t="s">
        <v>542</v>
      </c>
      <c r="G363" t="s">
        <v>543</v>
      </c>
      <c r="H363" s="7">
        <v>11800000</v>
      </c>
      <c r="I363" s="7">
        <f>VLOOKUP(H363,[1]MAR!$I:$J,2,0)</f>
        <v>240101</v>
      </c>
      <c r="J363" s="8">
        <v>121272</v>
      </c>
      <c r="K363" s="8"/>
      <c r="L363" s="9">
        <v>45592665</v>
      </c>
    </row>
    <row r="364" spans="1:12" hidden="1" x14ac:dyDescent="0.25">
      <c r="A364">
        <v>50000249</v>
      </c>
      <c r="B364">
        <v>1281094</v>
      </c>
      <c r="C364" t="s">
        <v>12</v>
      </c>
      <c r="D364">
        <v>8600343137</v>
      </c>
      <c r="E364" s="6">
        <v>44358</v>
      </c>
      <c r="F364" t="s">
        <v>542</v>
      </c>
      <c r="G364" t="s">
        <v>543</v>
      </c>
      <c r="H364" s="7">
        <v>11800000</v>
      </c>
      <c r="I364" s="7">
        <f>VLOOKUP(H364,[1]MAR!$I:$J,2,0)</f>
        <v>240101</v>
      </c>
      <c r="J364" s="8">
        <v>121272</v>
      </c>
      <c r="K364" s="8"/>
      <c r="L364" s="9">
        <v>46131476</v>
      </c>
    </row>
    <row r="365" spans="1:12" hidden="1" x14ac:dyDescent="0.25">
      <c r="A365">
        <v>50000249</v>
      </c>
      <c r="B365">
        <v>1281096</v>
      </c>
      <c r="C365" t="s">
        <v>12</v>
      </c>
      <c r="D365">
        <v>8600343137</v>
      </c>
      <c r="E365" s="6">
        <v>44358</v>
      </c>
      <c r="F365" t="s">
        <v>542</v>
      </c>
      <c r="G365" t="s">
        <v>543</v>
      </c>
      <c r="H365" s="7">
        <v>11800000</v>
      </c>
      <c r="I365" s="7">
        <f>VLOOKUP(H365,[1]MAR!$I:$J,2,0)</f>
        <v>240101</v>
      </c>
      <c r="J365" s="8">
        <v>121272</v>
      </c>
      <c r="K365" s="8"/>
      <c r="L365" s="9">
        <v>47478002</v>
      </c>
    </row>
    <row r="366" spans="1:12" hidden="1" x14ac:dyDescent="0.25">
      <c r="A366">
        <v>50000249</v>
      </c>
      <c r="B366">
        <v>1281097</v>
      </c>
      <c r="C366" t="s">
        <v>12</v>
      </c>
      <c r="D366">
        <v>8600343137</v>
      </c>
      <c r="E366" s="6">
        <v>44358</v>
      </c>
      <c r="F366" t="s">
        <v>542</v>
      </c>
      <c r="G366" t="s">
        <v>631</v>
      </c>
      <c r="H366" s="7">
        <v>11800000</v>
      </c>
      <c r="I366" s="7">
        <f>VLOOKUP(H366,[1]MAR!$I:$J,2,0)</f>
        <v>240101</v>
      </c>
      <c r="J366" s="8">
        <v>121272</v>
      </c>
      <c r="K366" s="8"/>
      <c r="L366" s="9">
        <v>52429830</v>
      </c>
    </row>
    <row r="367" spans="1:12" hidden="1" x14ac:dyDescent="0.25">
      <c r="A367">
        <v>50000249</v>
      </c>
      <c r="B367">
        <v>1281098</v>
      </c>
      <c r="C367" t="s">
        <v>12</v>
      </c>
      <c r="D367">
        <v>8600343137</v>
      </c>
      <c r="E367" s="6">
        <v>44358</v>
      </c>
      <c r="F367" t="s">
        <v>542</v>
      </c>
      <c r="G367" t="s">
        <v>543</v>
      </c>
      <c r="H367" s="7">
        <v>11800000</v>
      </c>
      <c r="I367" s="7">
        <f>VLOOKUP(H367,[1]MAR!$I:$J,2,0)</f>
        <v>240101</v>
      </c>
      <c r="J367" s="8">
        <v>121272</v>
      </c>
      <c r="K367" s="8"/>
      <c r="L367" s="9">
        <v>52429830</v>
      </c>
    </row>
    <row r="368" spans="1:12" hidden="1" x14ac:dyDescent="0.25">
      <c r="A368">
        <v>50000249</v>
      </c>
      <c r="B368">
        <v>1351639</v>
      </c>
      <c r="C368" t="s">
        <v>40</v>
      </c>
      <c r="D368">
        <v>890903938</v>
      </c>
      <c r="E368" s="6">
        <v>44358</v>
      </c>
      <c r="F368" t="s">
        <v>137</v>
      </c>
      <c r="G368" t="s">
        <v>138</v>
      </c>
      <c r="H368" s="7">
        <v>11800000</v>
      </c>
      <c r="I368" s="7">
        <f>VLOOKUP(H368,[1]MAR!$I:$J,2,0)</f>
        <v>240101</v>
      </c>
      <c r="J368" s="8">
        <v>121272</v>
      </c>
      <c r="K368" s="8"/>
      <c r="L368" s="9">
        <v>64113731</v>
      </c>
    </row>
    <row r="369" spans="1:12" hidden="1" x14ac:dyDescent="0.25">
      <c r="A369">
        <v>50000249</v>
      </c>
      <c r="B369">
        <v>1351648</v>
      </c>
      <c r="C369" t="s">
        <v>40</v>
      </c>
      <c r="D369">
        <v>890903938</v>
      </c>
      <c r="E369" s="6">
        <v>44358</v>
      </c>
      <c r="F369" t="s">
        <v>137</v>
      </c>
      <c r="G369" t="s">
        <v>138</v>
      </c>
      <c r="H369" s="7">
        <v>11800000</v>
      </c>
      <c r="I369" s="7">
        <f>VLOOKUP(H369,[1]MAR!$I:$J,2,0)</f>
        <v>240101</v>
      </c>
      <c r="J369" s="8">
        <v>121272</v>
      </c>
      <c r="K369" s="8"/>
      <c r="L369" s="9">
        <v>59377584</v>
      </c>
    </row>
    <row r="370" spans="1:12" hidden="1" x14ac:dyDescent="0.25">
      <c r="A370">
        <v>50000249</v>
      </c>
      <c r="B370">
        <v>1351650</v>
      </c>
      <c r="C370" t="s">
        <v>40</v>
      </c>
      <c r="D370">
        <v>890903938</v>
      </c>
      <c r="E370" s="6">
        <v>44358</v>
      </c>
      <c r="F370" t="s">
        <v>137</v>
      </c>
      <c r="G370" t="s">
        <v>138</v>
      </c>
      <c r="H370" s="7">
        <v>11800000</v>
      </c>
      <c r="I370" s="7">
        <f>VLOOKUP(H370,[1]MAR!$I:$J,2,0)</f>
        <v>240101</v>
      </c>
      <c r="J370" s="8">
        <v>121272</v>
      </c>
      <c r="K370" s="8"/>
      <c r="L370" s="9">
        <v>59377584</v>
      </c>
    </row>
    <row r="371" spans="1:12" hidden="1" x14ac:dyDescent="0.25">
      <c r="A371">
        <v>50000249</v>
      </c>
      <c r="B371">
        <v>1351651</v>
      </c>
      <c r="C371" t="s">
        <v>40</v>
      </c>
      <c r="D371">
        <v>890903938</v>
      </c>
      <c r="E371" s="6">
        <v>44358</v>
      </c>
      <c r="F371" t="s">
        <v>137</v>
      </c>
      <c r="G371" t="s">
        <v>138</v>
      </c>
      <c r="H371" s="7">
        <v>11800000</v>
      </c>
      <c r="I371" s="7">
        <f>VLOOKUP(H371,[1]MAR!$I:$J,2,0)</f>
        <v>240101</v>
      </c>
      <c r="J371" s="8">
        <v>121272</v>
      </c>
      <c r="K371" s="8"/>
      <c r="L371" s="9">
        <v>64113731</v>
      </c>
    </row>
    <row r="372" spans="1:12" hidden="1" x14ac:dyDescent="0.25">
      <c r="A372">
        <v>50000249</v>
      </c>
      <c r="B372">
        <v>1351652</v>
      </c>
      <c r="C372" t="s">
        <v>40</v>
      </c>
      <c r="D372">
        <v>8908903938</v>
      </c>
      <c r="E372" s="6">
        <v>44358</v>
      </c>
      <c r="F372" t="s">
        <v>137</v>
      </c>
      <c r="G372" t="s">
        <v>138</v>
      </c>
      <c r="H372" s="7">
        <v>11800000</v>
      </c>
      <c r="I372" s="7">
        <f>VLOOKUP(H372,[1]MAR!$I:$J,2,0)</f>
        <v>240101</v>
      </c>
      <c r="J372" s="8">
        <v>121272</v>
      </c>
      <c r="K372" s="8"/>
      <c r="L372" s="9">
        <v>64113731</v>
      </c>
    </row>
    <row r="373" spans="1:12" hidden="1" x14ac:dyDescent="0.25">
      <c r="A373">
        <v>50000249</v>
      </c>
      <c r="B373">
        <v>1351653</v>
      </c>
      <c r="C373" t="s">
        <v>40</v>
      </c>
      <c r="D373">
        <v>890903938</v>
      </c>
      <c r="E373" s="6">
        <v>44358</v>
      </c>
      <c r="F373" t="s">
        <v>137</v>
      </c>
      <c r="G373" t="s">
        <v>138</v>
      </c>
      <c r="H373" s="7">
        <v>11800000</v>
      </c>
      <c r="I373" s="7">
        <f>VLOOKUP(H373,[1]MAR!$I:$J,2,0)</f>
        <v>240101</v>
      </c>
      <c r="J373" s="8">
        <v>121272</v>
      </c>
      <c r="K373" s="8"/>
      <c r="L373" s="9">
        <v>64113731</v>
      </c>
    </row>
    <row r="374" spans="1:12" hidden="1" x14ac:dyDescent="0.25">
      <c r="A374">
        <v>50000249</v>
      </c>
      <c r="B374">
        <v>1351654</v>
      </c>
      <c r="C374" t="s">
        <v>40</v>
      </c>
      <c r="D374">
        <v>890903938</v>
      </c>
      <c r="E374" s="6">
        <v>44358</v>
      </c>
      <c r="F374" t="s">
        <v>137</v>
      </c>
      <c r="G374" t="s">
        <v>138</v>
      </c>
      <c r="H374" s="7">
        <v>11800000</v>
      </c>
      <c r="I374" s="7">
        <f>VLOOKUP(H374,[1]MAR!$I:$J,2,0)</f>
        <v>240101</v>
      </c>
      <c r="J374" s="8">
        <v>121272</v>
      </c>
      <c r="K374" s="8"/>
      <c r="L374" s="9">
        <v>64113731</v>
      </c>
    </row>
    <row r="375" spans="1:12" hidden="1" x14ac:dyDescent="0.25">
      <c r="A375">
        <v>50000249</v>
      </c>
      <c r="B375">
        <v>1351655</v>
      </c>
      <c r="C375" t="s">
        <v>40</v>
      </c>
      <c r="D375">
        <v>890903938</v>
      </c>
      <c r="E375" s="6">
        <v>44358</v>
      </c>
      <c r="F375" t="s">
        <v>137</v>
      </c>
      <c r="G375" t="s">
        <v>138</v>
      </c>
      <c r="H375" s="7">
        <v>11800000</v>
      </c>
      <c r="I375" s="7">
        <f>VLOOKUP(H375,[1]MAR!$I:$J,2,0)</f>
        <v>240101</v>
      </c>
      <c r="J375" s="8">
        <v>121272</v>
      </c>
      <c r="K375" s="8"/>
      <c r="L375" s="9">
        <v>64113731</v>
      </c>
    </row>
    <row r="376" spans="1:12" hidden="1" x14ac:dyDescent="0.25">
      <c r="A376">
        <v>50000249</v>
      </c>
      <c r="B376">
        <v>1351656</v>
      </c>
      <c r="C376" t="s">
        <v>40</v>
      </c>
      <c r="D376">
        <v>890903938</v>
      </c>
      <c r="E376" s="6">
        <v>44358</v>
      </c>
      <c r="F376" t="s">
        <v>137</v>
      </c>
      <c r="G376" t="s">
        <v>138</v>
      </c>
      <c r="H376" s="7">
        <v>11800000</v>
      </c>
      <c r="I376" s="7">
        <f>VLOOKUP(H376,[1]MAR!$I:$J,2,0)</f>
        <v>240101</v>
      </c>
      <c r="J376" s="8">
        <v>121272</v>
      </c>
      <c r="K376" s="8"/>
      <c r="L376" s="9">
        <v>64113731</v>
      </c>
    </row>
    <row r="377" spans="1:12" hidden="1" x14ac:dyDescent="0.25">
      <c r="A377">
        <v>50000249</v>
      </c>
      <c r="B377">
        <v>1351663</v>
      </c>
      <c r="C377" t="s">
        <v>40</v>
      </c>
      <c r="D377">
        <v>890903938</v>
      </c>
      <c r="E377" s="6">
        <v>44358</v>
      </c>
      <c r="F377" t="s">
        <v>137</v>
      </c>
      <c r="G377" t="s">
        <v>138</v>
      </c>
      <c r="H377" s="7">
        <v>11800000</v>
      </c>
      <c r="I377" s="7">
        <f>VLOOKUP(H377,[1]MAR!$I:$J,2,0)</f>
        <v>240101</v>
      </c>
      <c r="J377" s="8">
        <v>121272</v>
      </c>
      <c r="K377" s="8"/>
      <c r="L377" s="9">
        <v>64113731</v>
      </c>
    </row>
    <row r="378" spans="1:12" hidden="1" x14ac:dyDescent="0.25">
      <c r="A378">
        <v>50000249</v>
      </c>
      <c r="B378">
        <v>1351664</v>
      </c>
      <c r="C378" t="s">
        <v>40</v>
      </c>
      <c r="D378">
        <v>890903938</v>
      </c>
      <c r="E378" s="6">
        <v>44358</v>
      </c>
      <c r="F378" t="s">
        <v>632</v>
      </c>
      <c r="G378" t="s">
        <v>138</v>
      </c>
      <c r="H378" s="7">
        <v>11800000</v>
      </c>
      <c r="I378" s="7">
        <f>VLOOKUP(H378,[1]MAR!$I:$J,2,0)</f>
        <v>240101</v>
      </c>
      <c r="J378" s="8">
        <v>121272</v>
      </c>
      <c r="K378" s="8"/>
      <c r="L378" s="9">
        <v>64113731</v>
      </c>
    </row>
    <row r="379" spans="1:12" hidden="1" x14ac:dyDescent="0.25">
      <c r="A379">
        <v>50000249</v>
      </c>
      <c r="B379">
        <v>1351679</v>
      </c>
      <c r="C379" t="s">
        <v>40</v>
      </c>
      <c r="D379">
        <v>890903938</v>
      </c>
      <c r="E379" s="6">
        <v>44358</v>
      </c>
      <c r="F379" t="s">
        <v>137</v>
      </c>
      <c r="G379" t="s">
        <v>138</v>
      </c>
      <c r="H379" s="7">
        <v>11800000</v>
      </c>
      <c r="I379" s="7">
        <f>VLOOKUP(H379,[1]MAR!$I:$J,2,0)</f>
        <v>240101</v>
      </c>
      <c r="J379" s="8">
        <v>121272</v>
      </c>
      <c r="K379" s="8"/>
      <c r="L379" s="9">
        <v>64113731</v>
      </c>
    </row>
    <row r="380" spans="1:12" hidden="1" x14ac:dyDescent="0.25">
      <c r="A380">
        <v>50000249</v>
      </c>
      <c r="B380">
        <v>1351681</v>
      </c>
      <c r="C380" t="s">
        <v>40</v>
      </c>
      <c r="D380">
        <v>890903938</v>
      </c>
      <c r="E380" s="6">
        <v>44358</v>
      </c>
      <c r="F380" t="s">
        <v>137</v>
      </c>
      <c r="G380" t="s">
        <v>138</v>
      </c>
      <c r="H380" s="7">
        <v>11800000</v>
      </c>
      <c r="I380" s="7">
        <f>VLOOKUP(H380,[1]MAR!$I:$J,2,0)</f>
        <v>240101</v>
      </c>
      <c r="J380" s="8">
        <v>121272</v>
      </c>
      <c r="K380" s="8"/>
      <c r="L380" s="9">
        <v>64113731</v>
      </c>
    </row>
    <row r="381" spans="1:12" hidden="1" x14ac:dyDescent="0.25">
      <c r="A381">
        <v>50000249</v>
      </c>
      <c r="B381">
        <v>1351682</v>
      </c>
      <c r="C381" t="s">
        <v>40</v>
      </c>
      <c r="D381">
        <v>890903938</v>
      </c>
      <c r="E381" s="6">
        <v>44358</v>
      </c>
      <c r="F381" t="s">
        <v>137</v>
      </c>
      <c r="G381" t="s">
        <v>138</v>
      </c>
      <c r="H381" s="7">
        <v>11800000</v>
      </c>
      <c r="I381" s="7">
        <f>VLOOKUP(H381,[1]MAR!$I:$J,2,0)</f>
        <v>240101</v>
      </c>
      <c r="J381" s="8">
        <v>121272</v>
      </c>
      <c r="K381" s="8"/>
      <c r="L381" s="9">
        <v>64113731</v>
      </c>
    </row>
    <row r="382" spans="1:12" hidden="1" x14ac:dyDescent="0.25">
      <c r="A382">
        <v>50000249</v>
      </c>
      <c r="B382">
        <v>1351685</v>
      </c>
      <c r="C382" t="s">
        <v>40</v>
      </c>
      <c r="D382">
        <v>890903938</v>
      </c>
      <c r="E382" s="6">
        <v>44358</v>
      </c>
      <c r="F382" t="s">
        <v>137</v>
      </c>
      <c r="G382" t="s">
        <v>138</v>
      </c>
      <c r="H382" s="7">
        <v>11800000</v>
      </c>
      <c r="I382" s="7">
        <f>VLOOKUP(H382,[1]MAR!$I:$J,2,0)</f>
        <v>240101</v>
      </c>
      <c r="J382" s="8">
        <v>121272</v>
      </c>
      <c r="K382" s="8"/>
      <c r="L382" s="9">
        <v>40391849</v>
      </c>
    </row>
    <row r="383" spans="1:12" hidden="1" x14ac:dyDescent="0.25">
      <c r="A383">
        <v>50000249</v>
      </c>
      <c r="B383">
        <v>1388260</v>
      </c>
      <c r="C383" t="s">
        <v>12</v>
      </c>
      <c r="D383">
        <v>31929570</v>
      </c>
      <c r="E383" s="6">
        <v>44358</v>
      </c>
      <c r="F383" t="s">
        <v>633</v>
      </c>
      <c r="G383" t="s">
        <v>634</v>
      </c>
      <c r="H383" s="7">
        <v>13700000</v>
      </c>
      <c r="I383" s="7">
        <f>VLOOKUP(H383,[1]MAR!$I:$J,2,0)</f>
        <v>290101</v>
      </c>
      <c r="J383" s="8">
        <v>121250</v>
      </c>
      <c r="K383" s="8"/>
      <c r="L383" s="9">
        <v>624350</v>
      </c>
    </row>
    <row r="384" spans="1:12" hidden="1" x14ac:dyDescent="0.25">
      <c r="A384">
        <v>50000249</v>
      </c>
      <c r="B384">
        <v>1433742</v>
      </c>
      <c r="C384" t="s">
        <v>12</v>
      </c>
      <c r="D384">
        <v>79130145</v>
      </c>
      <c r="E384" s="6">
        <v>44358</v>
      </c>
      <c r="F384" t="s">
        <v>635</v>
      </c>
      <c r="G384" t="s">
        <v>636</v>
      </c>
      <c r="H384" s="7">
        <v>11800000</v>
      </c>
      <c r="I384" s="7">
        <f>VLOOKUP(H384,[1]MAR!$I:$J,2,0)</f>
        <v>240101</v>
      </c>
      <c r="J384" s="8">
        <v>121272</v>
      </c>
      <c r="K384" s="8"/>
      <c r="L384" s="9">
        <v>48000</v>
      </c>
    </row>
    <row r="385" spans="1:12" hidden="1" x14ac:dyDescent="0.25">
      <c r="A385">
        <v>50000249</v>
      </c>
      <c r="B385">
        <v>1455902</v>
      </c>
      <c r="C385" t="s">
        <v>12</v>
      </c>
      <c r="D385">
        <v>8000343137</v>
      </c>
      <c r="E385" s="6">
        <v>44358</v>
      </c>
      <c r="F385" t="s">
        <v>289</v>
      </c>
      <c r="G385" t="s">
        <v>543</v>
      </c>
      <c r="H385" s="7">
        <v>11800000</v>
      </c>
      <c r="I385" s="7">
        <f>VLOOKUP(H385,[1]MAR!$I:$J,2,0)</f>
        <v>240101</v>
      </c>
      <c r="J385" s="8">
        <v>121272</v>
      </c>
      <c r="K385" s="8"/>
      <c r="L385" s="9">
        <v>37903132</v>
      </c>
    </row>
    <row r="386" spans="1:12" hidden="1" x14ac:dyDescent="0.25">
      <c r="A386">
        <v>50000249</v>
      </c>
      <c r="B386">
        <v>1468363</v>
      </c>
      <c r="C386" t="s">
        <v>337</v>
      </c>
      <c r="D386">
        <v>860003020</v>
      </c>
      <c r="E386" s="6">
        <v>44358</v>
      </c>
      <c r="F386" t="s">
        <v>141</v>
      </c>
      <c r="G386" t="s">
        <v>637</v>
      </c>
      <c r="H386" s="7">
        <v>11800000</v>
      </c>
      <c r="I386" s="7">
        <f>VLOOKUP(H386,[1]MAR!$I:$J,2,0)</f>
        <v>240101</v>
      </c>
      <c r="J386" s="8">
        <v>121272</v>
      </c>
      <c r="K386" s="8"/>
      <c r="L386" s="9">
        <v>58613445</v>
      </c>
    </row>
    <row r="387" spans="1:12" hidden="1" x14ac:dyDescent="0.25">
      <c r="A387">
        <v>50000249</v>
      </c>
      <c r="B387">
        <v>1468725</v>
      </c>
      <c r="C387" t="s">
        <v>167</v>
      </c>
      <c r="D387">
        <v>8000136767</v>
      </c>
      <c r="E387" s="6">
        <v>44358</v>
      </c>
      <c r="F387" t="s">
        <v>638</v>
      </c>
      <c r="G387" t="s">
        <v>639</v>
      </c>
      <c r="H387" s="7">
        <v>96400000</v>
      </c>
      <c r="I387" s="7">
        <f>VLOOKUP(H387,[1]MAR!$I:$J,2,0)</f>
        <v>370101</v>
      </c>
      <c r="J387" s="8">
        <v>270240</v>
      </c>
      <c r="K387" s="8"/>
      <c r="L387" s="9">
        <v>2116.7800000000002</v>
      </c>
    </row>
    <row r="388" spans="1:12" hidden="1" x14ac:dyDescent="0.25">
      <c r="A388">
        <v>50000249</v>
      </c>
      <c r="B388">
        <v>1468726</v>
      </c>
      <c r="C388" t="s">
        <v>167</v>
      </c>
      <c r="D388">
        <v>8000136767</v>
      </c>
      <c r="E388" s="6">
        <v>44358</v>
      </c>
      <c r="F388" t="s">
        <v>638</v>
      </c>
      <c r="G388" t="s">
        <v>639</v>
      </c>
      <c r="H388" s="7">
        <v>96400000</v>
      </c>
      <c r="I388" s="7">
        <f>VLOOKUP(H388,[1]MAR!$I:$J,2,0)</f>
        <v>370101</v>
      </c>
      <c r="J388" s="8">
        <v>270910</v>
      </c>
      <c r="K388" s="8"/>
      <c r="L388" s="9">
        <v>160000.29</v>
      </c>
    </row>
    <row r="389" spans="1:12" hidden="1" x14ac:dyDescent="0.25">
      <c r="A389">
        <v>50000249</v>
      </c>
      <c r="B389">
        <v>1474256</v>
      </c>
      <c r="C389" t="s">
        <v>66</v>
      </c>
      <c r="D389">
        <v>8002194884</v>
      </c>
      <c r="E389" s="6">
        <v>44358</v>
      </c>
      <c r="F389" t="s">
        <v>168</v>
      </c>
      <c r="G389" t="s">
        <v>640</v>
      </c>
      <c r="H389" s="7">
        <v>910500000</v>
      </c>
      <c r="I389" s="7">
        <v>360107</v>
      </c>
      <c r="J389" s="8">
        <v>360107</v>
      </c>
      <c r="K389" s="8"/>
      <c r="L389" s="9">
        <v>156860512</v>
      </c>
    </row>
    <row r="390" spans="1:12" hidden="1" x14ac:dyDescent="0.25">
      <c r="A390">
        <v>50000249</v>
      </c>
      <c r="B390">
        <v>1486353</v>
      </c>
      <c r="C390" t="s">
        <v>12</v>
      </c>
      <c r="D390">
        <v>79278225</v>
      </c>
      <c r="E390" s="6">
        <v>44358</v>
      </c>
      <c r="F390" t="s">
        <v>641</v>
      </c>
      <c r="G390" t="s">
        <v>642</v>
      </c>
      <c r="H390" s="7">
        <v>11800000</v>
      </c>
      <c r="I390" s="7">
        <f>VLOOKUP(H390,[1]MAR!$I:$J,2,0)</f>
        <v>240101</v>
      </c>
      <c r="J390" s="8">
        <v>121272</v>
      </c>
      <c r="K390" s="8"/>
      <c r="L390" s="9">
        <v>37185000</v>
      </c>
    </row>
    <row r="391" spans="1:12" hidden="1" x14ac:dyDescent="0.25">
      <c r="A391">
        <v>50000249</v>
      </c>
      <c r="B391">
        <v>1504453</v>
      </c>
      <c r="C391" t="s">
        <v>580</v>
      </c>
      <c r="D391">
        <v>57426439</v>
      </c>
      <c r="E391" s="6">
        <v>44358</v>
      </c>
      <c r="F391" t="s">
        <v>643</v>
      </c>
      <c r="G391" t="s">
        <v>644</v>
      </c>
      <c r="H391" s="7">
        <v>26800000</v>
      </c>
      <c r="I391" s="7">
        <f>VLOOKUP(H391,[1]MAR!$I:$J,2,0)</f>
        <v>360200</v>
      </c>
      <c r="J391" s="8">
        <v>360200</v>
      </c>
      <c r="K391" s="8"/>
      <c r="L391" s="9">
        <v>101830</v>
      </c>
    </row>
    <row r="392" spans="1:12" hidden="1" x14ac:dyDescent="0.25">
      <c r="A392">
        <v>50000249</v>
      </c>
      <c r="B392">
        <v>1523254</v>
      </c>
      <c r="C392" t="s">
        <v>56</v>
      </c>
      <c r="D392">
        <v>8901020441</v>
      </c>
      <c r="E392" s="6">
        <v>44358</v>
      </c>
      <c r="F392" t="s">
        <v>645</v>
      </c>
      <c r="G392" t="s">
        <v>646</v>
      </c>
      <c r="H392" s="7">
        <v>910500000</v>
      </c>
      <c r="I392" s="7">
        <v>360107</v>
      </c>
      <c r="J392" s="8">
        <v>360107</v>
      </c>
      <c r="K392" s="8"/>
      <c r="L392" s="9">
        <v>434084417</v>
      </c>
    </row>
    <row r="393" spans="1:12" hidden="1" x14ac:dyDescent="0.25">
      <c r="A393">
        <v>50000249</v>
      </c>
      <c r="B393">
        <v>1546977</v>
      </c>
      <c r="C393" t="s">
        <v>297</v>
      </c>
      <c r="D393">
        <v>1065562647</v>
      </c>
      <c r="E393" s="6">
        <v>44358</v>
      </c>
      <c r="F393" t="s">
        <v>647</v>
      </c>
      <c r="G393" t="s">
        <v>648</v>
      </c>
      <c r="H393" s="7">
        <v>26800000</v>
      </c>
      <c r="I393" s="7">
        <f>VLOOKUP(H393,[1]MAR!$I:$J,2,0)</f>
        <v>360200</v>
      </c>
      <c r="J393" s="8">
        <v>360200</v>
      </c>
      <c r="K393" s="8"/>
      <c r="L393" s="9">
        <v>42000</v>
      </c>
    </row>
    <row r="394" spans="1:12" hidden="1" x14ac:dyDescent="0.25">
      <c r="A394">
        <v>50000249</v>
      </c>
      <c r="B394">
        <v>2317459</v>
      </c>
      <c r="C394" t="s">
        <v>191</v>
      </c>
      <c r="D394">
        <v>901185467</v>
      </c>
      <c r="E394" s="6">
        <v>44358</v>
      </c>
      <c r="F394" t="s">
        <v>649</v>
      </c>
      <c r="G394" t="s">
        <v>650</v>
      </c>
      <c r="H394" s="7">
        <v>96300000</v>
      </c>
      <c r="I394" s="7">
        <f>VLOOKUP(H394,[1]MAR!$I:$J,2,0)</f>
        <v>360101</v>
      </c>
      <c r="J394" s="8">
        <v>360101</v>
      </c>
      <c r="K394" s="8"/>
      <c r="L394" s="9">
        <v>5451156</v>
      </c>
    </row>
    <row r="395" spans="1:12" hidden="1" x14ac:dyDescent="0.25">
      <c r="A395">
        <v>50000249</v>
      </c>
      <c r="B395">
        <v>2437924</v>
      </c>
      <c r="C395" t="s">
        <v>28</v>
      </c>
      <c r="D395">
        <v>890905980</v>
      </c>
      <c r="E395" s="6">
        <v>44358</v>
      </c>
      <c r="F395" t="s">
        <v>651</v>
      </c>
      <c r="G395" t="s">
        <v>652</v>
      </c>
      <c r="H395" s="7">
        <v>26800000</v>
      </c>
      <c r="I395" s="7">
        <f>VLOOKUP(H395,[1]MAR!$I:$J,2,0)</f>
        <v>360200</v>
      </c>
      <c r="J395" s="8">
        <v>360200</v>
      </c>
      <c r="K395" s="8"/>
      <c r="L395" s="9">
        <v>18382.400000000001</v>
      </c>
    </row>
    <row r="396" spans="1:12" hidden="1" x14ac:dyDescent="0.25">
      <c r="A396">
        <v>50000249</v>
      </c>
      <c r="B396">
        <v>2437925</v>
      </c>
      <c r="C396" t="s">
        <v>28</v>
      </c>
      <c r="D396">
        <v>890905980</v>
      </c>
      <c r="E396" s="6">
        <v>44358</v>
      </c>
      <c r="F396" t="s">
        <v>651</v>
      </c>
      <c r="G396" t="s">
        <v>652</v>
      </c>
      <c r="H396" s="7">
        <v>26800000</v>
      </c>
      <c r="I396" s="7">
        <f>VLOOKUP(H396,[1]MAR!$I:$J,2,0)</f>
        <v>360200</v>
      </c>
      <c r="J396" s="8">
        <v>360200</v>
      </c>
      <c r="K396" s="8"/>
      <c r="L396" s="9">
        <v>4651.9399999999996</v>
      </c>
    </row>
    <row r="397" spans="1:12" hidden="1" x14ac:dyDescent="0.25">
      <c r="A397">
        <v>50000249</v>
      </c>
      <c r="B397">
        <v>2440422</v>
      </c>
      <c r="C397" t="s">
        <v>653</v>
      </c>
      <c r="D397">
        <v>15877194</v>
      </c>
      <c r="E397" s="6">
        <v>44358</v>
      </c>
      <c r="F397" t="s">
        <v>654</v>
      </c>
      <c r="G397" t="s">
        <v>655</v>
      </c>
      <c r="H397" s="7">
        <v>923272711</v>
      </c>
      <c r="I397" s="7">
        <f>VLOOKUP(H397,[1]MAR!$I:$J,2,0)</f>
        <v>171700</v>
      </c>
      <c r="J397" s="8">
        <v>171700</v>
      </c>
      <c r="K397" s="8"/>
      <c r="L397" s="9">
        <v>16292</v>
      </c>
    </row>
    <row r="398" spans="1:12" hidden="1" x14ac:dyDescent="0.25">
      <c r="A398">
        <v>50000249</v>
      </c>
      <c r="B398">
        <v>2468097</v>
      </c>
      <c r="C398" t="s">
        <v>356</v>
      </c>
      <c r="D398">
        <v>800100058</v>
      </c>
      <c r="E398" s="6">
        <v>44358</v>
      </c>
      <c r="F398" t="s">
        <v>656</v>
      </c>
      <c r="G398" t="s">
        <v>657</v>
      </c>
      <c r="H398" s="7">
        <v>96400000</v>
      </c>
      <c r="I398" s="7">
        <f>VLOOKUP(H398,[1]MAR!$I:$J,2,0)</f>
        <v>370101</v>
      </c>
      <c r="J398" s="8">
        <v>270240</v>
      </c>
      <c r="K398" s="8"/>
      <c r="L398" s="9">
        <v>851596.44</v>
      </c>
    </row>
    <row r="399" spans="1:12" hidden="1" x14ac:dyDescent="0.25">
      <c r="A399">
        <v>50000249</v>
      </c>
      <c r="B399">
        <v>2520785</v>
      </c>
      <c r="C399" t="s">
        <v>34</v>
      </c>
      <c r="D399">
        <v>50868965</v>
      </c>
      <c r="E399" s="6">
        <v>44358</v>
      </c>
      <c r="F399" t="s">
        <v>658</v>
      </c>
      <c r="G399" t="s">
        <v>659</v>
      </c>
      <c r="H399" s="7">
        <v>26800000</v>
      </c>
      <c r="I399" s="7">
        <f>VLOOKUP(H399,[1]MAR!$I:$J,2,0)</f>
        <v>360200</v>
      </c>
      <c r="J399" s="8">
        <v>360200</v>
      </c>
      <c r="K399" s="8"/>
      <c r="L399" s="9">
        <v>3897000</v>
      </c>
    </row>
    <row r="400" spans="1:12" hidden="1" x14ac:dyDescent="0.25">
      <c r="A400">
        <v>50000249</v>
      </c>
      <c r="B400">
        <v>2633039</v>
      </c>
      <c r="C400" t="s">
        <v>31</v>
      </c>
      <c r="D400">
        <v>65756741</v>
      </c>
      <c r="E400" s="6">
        <v>44358</v>
      </c>
      <c r="F400" t="s">
        <v>660</v>
      </c>
      <c r="G400" t="s">
        <v>661</v>
      </c>
      <c r="H400" s="7">
        <v>923272193</v>
      </c>
      <c r="I400" s="7">
        <f>VLOOKUP(H400,[1]MAR!$I:$J,2,0)</f>
        <v>131401</v>
      </c>
      <c r="J400" s="8">
        <v>131401</v>
      </c>
      <c r="K400" s="8"/>
      <c r="L400" s="9">
        <v>126000</v>
      </c>
    </row>
    <row r="401" spans="1:12" hidden="1" x14ac:dyDescent="0.25">
      <c r="A401">
        <v>50000249</v>
      </c>
      <c r="B401">
        <v>3479149</v>
      </c>
      <c r="C401" t="s">
        <v>147</v>
      </c>
      <c r="D401">
        <v>8999990554</v>
      </c>
      <c r="E401" s="6">
        <v>44358</v>
      </c>
      <c r="F401" t="s">
        <v>662</v>
      </c>
      <c r="G401" t="s">
        <v>149</v>
      </c>
      <c r="H401" s="7">
        <v>11800000</v>
      </c>
      <c r="I401" s="7">
        <f>VLOOKUP(H401,[1]MAR!$I:$J,2,0)</f>
        <v>240101</v>
      </c>
      <c r="J401" s="8">
        <v>121265</v>
      </c>
      <c r="K401" s="8"/>
      <c r="L401" s="9">
        <v>482600</v>
      </c>
    </row>
    <row r="402" spans="1:12" hidden="1" x14ac:dyDescent="0.25">
      <c r="A402">
        <v>50000249</v>
      </c>
      <c r="B402">
        <v>3479175</v>
      </c>
      <c r="C402" t="s">
        <v>147</v>
      </c>
      <c r="D402">
        <v>8999990554</v>
      </c>
      <c r="E402" s="6">
        <v>44358</v>
      </c>
      <c r="F402" t="s">
        <v>662</v>
      </c>
      <c r="G402" t="s">
        <v>149</v>
      </c>
      <c r="H402" s="7">
        <v>11800000</v>
      </c>
      <c r="I402" s="7">
        <f>VLOOKUP(H402,[1]MAR!$I:$J,2,0)</f>
        <v>240101</v>
      </c>
      <c r="J402" s="8">
        <v>121265</v>
      </c>
      <c r="K402" s="8"/>
      <c r="L402" s="9">
        <v>431800</v>
      </c>
    </row>
    <row r="403" spans="1:12" hidden="1" x14ac:dyDescent="0.25">
      <c r="A403">
        <v>50000249</v>
      </c>
      <c r="B403">
        <v>3479176</v>
      </c>
      <c r="C403" t="s">
        <v>147</v>
      </c>
      <c r="D403">
        <v>8999990554</v>
      </c>
      <c r="E403" s="6">
        <v>44358</v>
      </c>
      <c r="F403" t="s">
        <v>662</v>
      </c>
      <c r="G403" t="s">
        <v>149</v>
      </c>
      <c r="H403" s="7">
        <v>11800000</v>
      </c>
      <c r="I403" s="7">
        <f>VLOOKUP(H403,[1]MAR!$I:$J,2,0)</f>
        <v>240101</v>
      </c>
      <c r="J403" s="8">
        <v>121265</v>
      </c>
      <c r="K403" s="8"/>
      <c r="L403" s="9">
        <v>355600</v>
      </c>
    </row>
    <row r="404" spans="1:12" hidden="1" x14ac:dyDescent="0.25">
      <c r="A404">
        <v>50000249</v>
      </c>
      <c r="B404">
        <v>3479177</v>
      </c>
      <c r="C404" t="s">
        <v>147</v>
      </c>
      <c r="D404">
        <v>8999990554</v>
      </c>
      <c r="E404" s="6">
        <v>44358</v>
      </c>
      <c r="F404" t="s">
        <v>662</v>
      </c>
      <c r="G404" t="s">
        <v>149</v>
      </c>
      <c r="H404" s="7">
        <v>11800000</v>
      </c>
      <c r="I404" s="7">
        <f>VLOOKUP(H404,[1]MAR!$I:$J,2,0)</f>
        <v>240101</v>
      </c>
      <c r="J404" s="8">
        <v>121265</v>
      </c>
      <c r="K404" s="8"/>
      <c r="L404" s="9">
        <v>101600</v>
      </c>
    </row>
    <row r="405" spans="1:12" hidden="1" x14ac:dyDescent="0.25">
      <c r="A405">
        <v>50000249</v>
      </c>
      <c r="B405">
        <v>3479178</v>
      </c>
      <c r="C405" t="s">
        <v>147</v>
      </c>
      <c r="D405">
        <v>8999990554</v>
      </c>
      <c r="E405" s="6">
        <v>44358</v>
      </c>
      <c r="F405" t="s">
        <v>662</v>
      </c>
      <c r="G405" t="s">
        <v>149</v>
      </c>
      <c r="H405" s="7">
        <v>11800000</v>
      </c>
      <c r="I405" s="7">
        <f>VLOOKUP(H405,[1]MAR!$I:$J,2,0)</f>
        <v>240101</v>
      </c>
      <c r="J405" s="8">
        <v>121265</v>
      </c>
      <c r="K405" s="8"/>
      <c r="L405" s="9">
        <v>381000</v>
      </c>
    </row>
    <row r="406" spans="1:12" hidden="1" x14ac:dyDescent="0.25">
      <c r="A406">
        <v>50000249</v>
      </c>
      <c r="B406">
        <v>3845681</v>
      </c>
      <c r="C406" t="s">
        <v>28</v>
      </c>
      <c r="D406">
        <v>36810081</v>
      </c>
      <c r="E406" s="6">
        <v>44358</v>
      </c>
      <c r="F406" t="s">
        <v>663</v>
      </c>
      <c r="G406" t="s">
        <v>664</v>
      </c>
      <c r="H406" s="7">
        <v>11100000</v>
      </c>
      <c r="I406" s="7">
        <f>VLOOKUP(H406,[1]MAR!$I:$J,2,0)</f>
        <v>150112</v>
      </c>
      <c r="J406" s="8">
        <v>27090501</v>
      </c>
      <c r="K406" s="8"/>
      <c r="L406" s="9">
        <v>779600</v>
      </c>
    </row>
    <row r="407" spans="1:12" hidden="1" x14ac:dyDescent="0.25">
      <c r="A407">
        <v>50000249</v>
      </c>
      <c r="B407">
        <v>47085612</v>
      </c>
      <c r="C407" t="s">
        <v>34</v>
      </c>
      <c r="D407">
        <v>890401779</v>
      </c>
      <c r="E407" s="6">
        <v>44358</v>
      </c>
      <c r="F407" t="s">
        <v>665</v>
      </c>
      <c r="G407" t="s">
        <v>666</v>
      </c>
      <c r="H407" s="7">
        <v>11800000</v>
      </c>
      <c r="I407" s="7">
        <f>VLOOKUP(H407,[1]MAR!$I:$J,2,0)</f>
        <v>240101</v>
      </c>
      <c r="J407" s="8">
        <v>121265</v>
      </c>
      <c r="K407" s="8"/>
      <c r="L407" s="9">
        <v>18986895</v>
      </c>
    </row>
    <row r="408" spans="1:12" hidden="1" x14ac:dyDescent="0.25">
      <c r="A408">
        <v>50000249</v>
      </c>
      <c r="B408">
        <v>72663417</v>
      </c>
      <c r="C408" t="s">
        <v>56</v>
      </c>
      <c r="D408">
        <v>8909059807</v>
      </c>
      <c r="E408" s="6">
        <v>44358</v>
      </c>
      <c r="F408" t="s">
        <v>667</v>
      </c>
      <c r="G408" t="s">
        <v>668</v>
      </c>
      <c r="H408" s="7">
        <v>26800000</v>
      </c>
      <c r="I408" s="7">
        <f>VLOOKUP(H408,[1]MAR!$I:$J,2,0)</f>
        <v>360200</v>
      </c>
      <c r="J408" s="8">
        <v>360200</v>
      </c>
      <c r="K408" s="8"/>
      <c r="L408" s="9">
        <v>1842</v>
      </c>
    </row>
    <row r="409" spans="1:12" hidden="1" x14ac:dyDescent="0.25">
      <c r="A409">
        <v>50000249</v>
      </c>
      <c r="B409">
        <v>89072941</v>
      </c>
      <c r="C409" t="s">
        <v>28</v>
      </c>
      <c r="D409">
        <v>19439118</v>
      </c>
      <c r="E409" s="6">
        <v>44358</v>
      </c>
      <c r="F409" t="s">
        <v>669</v>
      </c>
      <c r="G409" t="s">
        <v>670</v>
      </c>
      <c r="H409" s="7">
        <v>12400000</v>
      </c>
      <c r="I409" s="7">
        <f>VLOOKUP(H409,[1]MAR!$I:$J,2,0)</f>
        <v>270102</v>
      </c>
      <c r="J409" s="8">
        <v>270108</v>
      </c>
      <c r="K409" s="8"/>
      <c r="L409" s="9">
        <v>4202011</v>
      </c>
    </row>
    <row r="410" spans="1:12" hidden="1" x14ac:dyDescent="0.25">
      <c r="A410">
        <v>50000249</v>
      </c>
      <c r="B410">
        <v>64001</v>
      </c>
      <c r="C410" t="s">
        <v>172</v>
      </c>
      <c r="D410">
        <v>8924003205</v>
      </c>
      <c r="E410" s="6">
        <v>44362</v>
      </c>
      <c r="F410" t="s">
        <v>671</v>
      </c>
      <c r="G410" t="s">
        <v>672</v>
      </c>
      <c r="H410" s="7">
        <v>910500000</v>
      </c>
      <c r="I410" s="7">
        <v>360107</v>
      </c>
      <c r="J410" s="8">
        <v>360107</v>
      </c>
      <c r="K410" s="8"/>
      <c r="L410" s="9">
        <v>82030212</v>
      </c>
    </row>
    <row r="411" spans="1:12" hidden="1" x14ac:dyDescent="0.25">
      <c r="A411">
        <v>50000249</v>
      </c>
      <c r="B411">
        <v>414583</v>
      </c>
      <c r="C411" t="s">
        <v>366</v>
      </c>
      <c r="D411">
        <v>13017274</v>
      </c>
      <c r="E411" s="6">
        <v>44362</v>
      </c>
      <c r="F411" t="s">
        <v>673</v>
      </c>
      <c r="G411" t="s">
        <v>674</v>
      </c>
      <c r="H411" s="7">
        <v>11800000</v>
      </c>
      <c r="I411" s="7">
        <f>VLOOKUP(H411,[1]MAR!$I:$J,2,0)</f>
        <v>240101</v>
      </c>
      <c r="J411" s="8">
        <v>121270</v>
      </c>
      <c r="K411" s="8"/>
      <c r="L411" s="9">
        <v>12096389</v>
      </c>
    </row>
    <row r="412" spans="1:12" hidden="1" x14ac:dyDescent="0.25">
      <c r="A412">
        <v>50000249</v>
      </c>
      <c r="B412">
        <v>466684</v>
      </c>
      <c r="C412" t="s">
        <v>92</v>
      </c>
      <c r="D412">
        <v>8001029122</v>
      </c>
      <c r="E412" s="6">
        <v>44362</v>
      </c>
      <c r="F412" t="s">
        <v>675</v>
      </c>
      <c r="G412" t="s">
        <v>676</v>
      </c>
      <c r="H412" s="7">
        <v>96400000</v>
      </c>
      <c r="I412" s="7">
        <f>VLOOKUP(H412,[1]MAR!$I:$J,2,0)</f>
        <v>370101</v>
      </c>
      <c r="J412" s="8">
        <v>270240</v>
      </c>
      <c r="K412" s="8"/>
      <c r="L412" s="9">
        <v>32269</v>
      </c>
    </row>
    <row r="413" spans="1:12" hidden="1" x14ac:dyDescent="0.25">
      <c r="A413">
        <v>50000249</v>
      </c>
      <c r="B413">
        <v>466685</v>
      </c>
      <c r="C413" t="s">
        <v>92</v>
      </c>
      <c r="D413">
        <v>8001029122</v>
      </c>
      <c r="E413" s="6">
        <v>44362</v>
      </c>
      <c r="F413" t="s">
        <v>675</v>
      </c>
      <c r="G413" t="s">
        <v>676</v>
      </c>
      <c r="H413" s="7">
        <v>96400000</v>
      </c>
      <c r="I413" s="7">
        <f>VLOOKUP(H413,[1]MAR!$I:$J,2,0)</f>
        <v>370101</v>
      </c>
      <c r="J413" s="8">
        <v>270910</v>
      </c>
      <c r="K413" s="8"/>
      <c r="L413" s="9">
        <v>21628</v>
      </c>
    </row>
    <row r="414" spans="1:12" hidden="1" x14ac:dyDescent="0.25">
      <c r="A414">
        <v>50000249</v>
      </c>
      <c r="B414">
        <v>466686</v>
      </c>
      <c r="C414" t="s">
        <v>92</v>
      </c>
      <c r="D414">
        <v>8001029122</v>
      </c>
      <c r="E414" s="6">
        <v>44362</v>
      </c>
      <c r="F414" t="s">
        <v>675</v>
      </c>
      <c r="G414" t="s">
        <v>676</v>
      </c>
      <c r="H414" s="7">
        <v>96400000</v>
      </c>
      <c r="I414" s="7">
        <f>VLOOKUP(H414,[1]MAR!$I:$J,2,0)</f>
        <v>370101</v>
      </c>
      <c r="J414" s="8">
        <v>270240</v>
      </c>
      <c r="K414" s="8"/>
      <c r="L414" s="9">
        <v>39521</v>
      </c>
    </row>
    <row r="415" spans="1:12" hidden="1" x14ac:dyDescent="0.25">
      <c r="A415">
        <v>50000249</v>
      </c>
      <c r="B415">
        <v>466692</v>
      </c>
      <c r="C415" t="s">
        <v>92</v>
      </c>
      <c r="D415">
        <v>900258441</v>
      </c>
      <c r="E415" s="6">
        <v>44362</v>
      </c>
      <c r="F415" t="s">
        <v>677</v>
      </c>
      <c r="G415" t="s">
        <v>678</v>
      </c>
      <c r="H415" s="7">
        <v>26800000</v>
      </c>
      <c r="I415" s="7">
        <f>VLOOKUP(H415,[1]MAR!$I:$J,2,0)</f>
        <v>360200</v>
      </c>
      <c r="J415" s="8">
        <v>360200</v>
      </c>
      <c r="K415" s="8"/>
      <c r="L415" s="9">
        <v>328.51</v>
      </c>
    </row>
    <row r="416" spans="1:12" hidden="1" x14ac:dyDescent="0.25">
      <c r="A416">
        <v>50000249</v>
      </c>
      <c r="B416">
        <v>467904</v>
      </c>
      <c r="C416" t="s">
        <v>92</v>
      </c>
      <c r="D416">
        <v>12967317</v>
      </c>
      <c r="E416" s="6">
        <v>44362</v>
      </c>
      <c r="F416" t="s">
        <v>679</v>
      </c>
      <c r="G416" t="s">
        <v>680</v>
      </c>
      <c r="H416" s="7">
        <v>26800000</v>
      </c>
      <c r="I416" s="7">
        <f>VLOOKUP(H416,[1]MAR!$I:$J,2,0)</f>
        <v>360200</v>
      </c>
      <c r="J416" s="8">
        <v>360200</v>
      </c>
      <c r="K416" s="8"/>
      <c r="L416" s="9">
        <v>131830</v>
      </c>
    </row>
    <row r="417" spans="1:12" hidden="1" x14ac:dyDescent="0.25">
      <c r="A417">
        <v>50000249</v>
      </c>
      <c r="B417">
        <v>467905</v>
      </c>
      <c r="C417" t="s">
        <v>92</v>
      </c>
      <c r="D417">
        <v>12967317</v>
      </c>
      <c r="E417" s="6">
        <v>44362</v>
      </c>
      <c r="F417" t="s">
        <v>679</v>
      </c>
      <c r="G417" t="s">
        <v>680</v>
      </c>
      <c r="H417" s="7">
        <v>26800000</v>
      </c>
      <c r="I417" s="7">
        <f>VLOOKUP(H417,[1]MAR!$I:$J,2,0)</f>
        <v>360200</v>
      </c>
      <c r="J417" s="8">
        <v>360200</v>
      </c>
      <c r="K417" s="8"/>
      <c r="L417" s="9">
        <v>131830</v>
      </c>
    </row>
    <row r="418" spans="1:12" hidden="1" x14ac:dyDescent="0.25">
      <c r="A418">
        <v>50000249</v>
      </c>
      <c r="B418">
        <v>467906</v>
      </c>
      <c r="C418" t="s">
        <v>92</v>
      </c>
      <c r="D418">
        <v>12967317</v>
      </c>
      <c r="E418" s="6">
        <v>44362</v>
      </c>
      <c r="F418" t="s">
        <v>679</v>
      </c>
      <c r="G418" t="s">
        <v>681</v>
      </c>
      <c r="H418" s="7">
        <v>26800000</v>
      </c>
      <c r="I418" s="7">
        <f>VLOOKUP(H418,[1]MAR!$I:$J,2,0)</f>
        <v>360200</v>
      </c>
      <c r="J418" s="8">
        <v>360200</v>
      </c>
      <c r="K418" s="8"/>
      <c r="L418" s="9">
        <v>131830</v>
      </c>
    </row>
    <row r="419" spans="1:12" hidden="1" x14ac:dyDescent="0.25">
      <c r="A419">
        <v>50000249</v>
      </c>
      <c r="B419">
        <v>467907</v>
      </c>
      <c r="C419" t="s">
        <v>92</v>
      </c>
      <c r="D419">
        <v>12967317</v>
      </c>
      <c r="E419" s="6">
        <v>44362</v>
      </c>
      <c r="F419" t="s">
        <v>679</v>
      </c>
      <c r="G419" t="s">
        <v>682</v>
      </c>
      <c r="H419" s="7">
        <v>26800000</v>
      </c>
      <c r="I419" s="7">
        <f>VLOOKUP(H419,[1]MAR!$I:$J,2,0)</f>
        <v>360200</v>
      </c>
      <c r="J419" s="8">
        <v>360200</v>
      </c>
      <c r="K419" s="8"/>
      <c r="L419" s="9">
        <v>141830</v>
      </c>
    </row>
    <row r="420" spans="1:12" hidden="1" x14ac:dyDescent="0.25">
      <c r="A420">
        <v>50000249</v>
      </c>
      <c r="B420">
        <v>467908</v>
      </c>
      <c r="C420" t="s">
        <v>92</v>
      </c>
      <c r="D420">
        <v>12967317</v>
      </c>
      <c r="E420" s="6">
        <v>44362</v>
      </c>
      <c r="F420" t="s">
        <v>679</v>
      </c>
      <c r="G420" t="s">
        <v>682</v>
      </c>
      <c r="H420" s="7">
        <v>26800000</v>
      </c>
      <c r="I420" s="7">
        <f>VLOOKUP(H420,[1]MAR!$I:$J,2,0)</f>
        <v>360200</v>
      </c>
      <c r="J420" s="8">
        <v>360200</v>
      </c>
      <c r="K420" s="8"/>
      <c r="L420" s="9">
        <v>141830</v>
      </c>
    </row>
    <row r="421" spans="1:12" hidden="1" x14ac:dyDescent="0.25">
      <c r="A421">
        <v>50000249</v>
      </c>
      <c r="B421">
        <v>467909</v>
      </c>
      <c r="C421" t="s">
        <v>92</v>
      </c>
      <c r="D421">
        <v>12967317</v>
      </c>
      <c r="E421" s="6">
        <v>44362</v>
      </c>
      <c r="F421" t="s">
        <v>679</v>
      </c>
      <c r="G421" t="s">
        <v>680</v>
      </c>
      <c r="H421" s="7">
        <v>26800000</v>
      </c>
      <c r="I421" s="7">
        <f>VLOOKUP(H421,[1]MAR!$I:$J,2,0)</f>
        <v>360200</v>
      </c>
      <c r="J421" s="8">
        <v>360200</v>
      </c>
      <c r="K421" s="8"/>
      <c r="L421" s="9">
        <v>113830</v>
      </c>
    </row>
    <row r="422" spans="1:12" hidden="1" x14ac:dyDescent="0.25">
      <c r="A422">
        <v>50000249</v>
      </c>
      <c r="B422">
        <v>467910</v>
      </c>
      <c r="C422" t="s">
        <v>92</v>
      </c>
      <c r="D422">
        <v>12967317</v>
      </c>
      <c r="E422" s="6">
        <v>44362</v>
      </c>
      <c r="F422" t="s">
        <v>679</v>
      </c>
      <c r="G422" t="s">
        <v>683</v>
      </c>
      <c r="H422" s="7">
        <v>26800000</v>
      </c>
      <c r="I422" s="7">
        <f>VLOOKUP(H422,[1]MAR!$I:$J,2,0)</f>
        <v>360200</v>
      </c>
      <c r="J422" s="8">
        <v>360200</v>
      </c>
      <c r="K422" s="8"/>
      <c r="L422" s="9">
        <v>131830</v>
      </c>
    </row>
    <row r="423" spans="1:12" hidden="1" x14ac:dyDescent="0.25">
      <c r="A423">
        <v>50000249</v>
      </c>
      <c r="B423">
        <v>553175</v>
      </c>
      <c r="C423" t="s">
        <v>56</v>
      </c>
      <c r="D423">
        <v>1084735698</v>
      </c>
      <c r="E423" s="6">
        <v>44362</v>
      </c>
      <c r="F423" t="s">
        <v>684</v>
      </c>
      <c r="G423" t="s">
        <v>685</v>
      </c>
      <c r="H423" s="7">
        <v>828400000</v>
      </c>
      <c r="I423" s="7">
        <f>VLOOKUP(H423,[1]MAR!$I:$J,2,0)</f>
        <v>131000</v>
      </c>
      <c r="J423" s="8">
        <v>131000</v>
      </c>
      <c r="K423" s="8"/>
      <c r="L423" s="9">
        <v>2532</v>
      </c>
    </row>
    <row r="424" spans="1:12" hidden="1" x14ac:dyDescent="0.25">
      <c r="A424">
        <v>50000249</v>
      </c>
      <c r="B424">
        <v>553180</v>
      </c>
      <c r="C424" t="s">
        <v>56</v>
      </c>
      <c r="D424">
        <v>1084735698</v>
      </c>
      <c r="E424" s="6">
        <v>44362</v>
      </c>
      <c r="F424" t="s">
        <v>684</v>
      </c>
      <c r="G424" t="s">
        <v>685</v>
      </c>
      <c r="H424" s="7">
        <v>828400000</v>
      </c>
      <c r="I424" s="7">
        <f>VLOOKUP(H424,[1]MAR!$I:$J,2,0)</f>
        <v>131000</v>
      </c>
      <c r="J424" s="8">
        <v>131000</v>
      </c>
      <c r="K424" s="8"/>
      <c r="L424" s="9">
        <v>2160</v>
      </c>
    </row>
    <row r="425" spans="1:12" hidden="1" x14ac:dyDescent="0.25">
      <c r="A425">
        <v>50000249</v>
      </c>
      <c r="B425">
        <v>645852</v>
      </c>
      <c r="C425" t="s">
        <v>366</v>
      </c>
      <c r="D425">
        <v>36994962</v>
      </c>
      <c r="E425" s="6">
        <v>44362</v>
      </c>
      <c r="F425" t="s">
        <v>686</v>
      </c>
      <c r="G425" t="s">
        <v>687</v>
      </c>
      <c r="H425" s="7">
        <v>13700000</v>
      </c>
      <c r="I425" s="7">
        <f>VLOOKUP(H425,[1]MAR!$I:$J,2,0)</f>
        <v>290101</v>
      </c>
      <c r="J425" s="8">
        <v>121250</v>
      </c>
      <c r="K425" s="8"/>
      <c r="L425" s="9">
        <v>500000</v>
      </c>
    </row>
    <row r="426" spans="1:12" hidden="1" x14ac:dyDescent="0.25">
      <c r="A426">
        <v>50000249</v>
      </c>
      <c r="B426">
        <v>725819</v>
      </c>
      <c r="C426" t="s">
        <v>12</v>
      </c>
      <c r="D426">
        <v>21117763</v>
      </c>
      <c r="E426" s="6">
        <v>44362</v>
      </c>
      <c r="F426" t="s">
        <v>688</v>
      </c>
      <c r="G426" t="s">
        <v>689</v>
      </c>
      <c r="H426" s="7">
        <v>12800000</v>
      </c>
      <c r="I426" s="7">
        <f>VLOOKUP(H426,[1]MAR!$I:$J,2,0)</f>
        <v>350300</v>
      </c>
      <c r="J426" s="8">
        <v>350300</v>
      </c>
      <c r="K426" s="8"/>
      <c r="L426" s="9">
        <v>107950</v>
      </c>
    </row>
    <row r="427" spans="1:12" hidden="1" x14ac:dyDescent="0.25">
      <c r="A427">
        <v>50000249</v>
      </c>
      <c r="B427">
        <v>728656</v>
      </c>
      <c r="C427" t="s">
        <v>40</v>
      </c>
      <c r="D427">
        <v>890903938</v>
      </c>
      <c r="E427" s="6">
        <v>44362</v>
      </c>
      <c r="F427" t="s">
        <v>137</v>
      </c>
      <c r="G427" t="s">
        <v>690</v>
      </c>
      <c r="H427" s="7">
        <v>11800000</v>
      </c>
      <c r="I427" s="7">
        <f>VLOOKUP(H427,[1]MAR!$I:$J,2,0)</f>
        <v>240101</v>
      </c>
      <c r="J427" s="8">
        <v>121272</v>
      </c>
      <c r="K427" s="8"/>
      <c r="L427" s="9">
        <v>64113731</v>
      </c>
    </row>
    <row r="428" spans="1:12" hidden="1" x14ac:dyDescent="0.25">
      <c r="A428">
        <v>50000249</v>
      </c>
      <c r="B428">
        <v>728657</v>
      </c>
      <c r="C428" t="s">
        <v>40</v>
      </c>
      <c r="D428">
        <v>890903938</v>
      </c>
      <c r="E428" s="6">
        <v>44362</v>
      </c>
      <c r="F428" t="s">
        <v>137</v>
      </c>
      <c r="G428" t="s">
        <v>138</v>
      </c>
      <c r="H428" s="7">
        <v>11800000</v>
      </c>
      <c r="I428" s="7">
        <f>VLOOKUP(H428,[1]MAR!$I:$J,2,0)</f>
        <v>240101</v>
      </c>
      <c r="J428" s="8">
        <v>121272</v>
      </c>
      <c r="K428" s="8"/>
      <c r="L428" s="9">
        <v>64113731</v>
      </c>
    </row>
    <row r="429" spans="1:12" hidden="1" x14ac:dyDescent="0.25">
      <c r="A429">
        <v>50000249</v>
      </c>
      <c r="B429">
        <v>852261</v>
      </c>
      <c r="C429" t="s">
        <v>12</v>
      </c>
      <c r="D429">
        <v>8001443313</v>
      </c>
      <c r="E429" s="6">
        <v>44362</v>
      </c>
      <c r="F429" t="s">
        <v>691</v>
      </c>
      <c r="G429" t="s">
        <v>692</v>
      </c>
      <c r="H429" s="7">
        <v>12400000</v>
      </c>
      <c r="I429" s="7">
        <f>VLOOKUP(H429,[1]MAR!$I:$J,2,0)</f>
        <v>270102</v>
      </c>
      <c r="J429" s="8">
        <v>270108</v>
      </c>
      <c r="K429" s="8"/>
      <c r="L429" s="9">
        <v>4140962.26</v>
      </c>
    </row>
    <row r="430" spans="1:12" hidden="1" x14ac:dyDescent="0.25">
      <c r="A430">
        <v>50000249</v>
      </c>
      <c r="B430">
        <v>852262</v>
      </c>
      <c r="C430" t="s">
        <v>12</v>
      </c>
      <c r="D430">
        <v>8001443312</v>
      </c>
      <c r="E430" s="6">
        <v>44362</v>
      </c>
      <c r="F430" t="s">
        <v>691</v>
      </c>
      <c r="G430" t="s">
        <v>692</v>
      </c>
      <c r="H430" s="7">
        <v>12400000</v>
      </c>
      <c r="I430" s="7">
        <f>VLOOKUP(H430,[1]MAR!$I:$J,2,0)</f>
        <v>270102</v>
      </c>
      <c r="J430" s="8">
        <v>270108</v>
      </c>
      <c r="K430" s="8"/>
      <c r="L430" s="9">
        <v>235333.56</v>
      </c>
    </row>
    <row r="431" spans="1:12" hidden="1" x14ac:dyDescent="0.25">
      <c r="A431">
        <v>50000249</v>
      </c>
      <c r="B431">
        <v>852264</v>
      </c>
      <c r="C431" t="s">
        <v>12</v>
      </c>
      <c r="D431">
        <v>8001443313</v>
      </c>
      <c r="E431" s="6">
        <v>44362</v>
      </c>
      <c r="F431" t="s">
        <v>693</v>
      </c>
      <c r="G431" t="s">
        <v>692</v>
      </c>
      <c r="H431" s="7">
        <v>12400000</v>
      </c>
      <c r="I431" s="7">
        <f>VLOOKUP(H431,[1]MAR!$I:$J,2,0)</f>
        <v>270102</v>
      </c>
      <c r="J431" s="8">
        <v>270102</v>
      </c>
      <c r="K431" s="8"/>
      <c r="L431" s="9">
        <v>1328251.43</v>
      </c>
    </row>
    <row r="432" spans="1:12" hidden="1" x14ac:dyDescent="0.25">
      <c r="A432">
        <v>50000249</v>
      </c>
      <c r="B432">
        <v>852265</v>
      </c>
      <c r="C432" t="s">
        <v>12</v>
      </c>
      <c r="D432">
        <v>8001443313</v>
      </c>
      <c r="E432" s="6">
        <v>44362</v>
      </c>
      <c r="F432" t="s">
        <v>691</v>
      </c>
      <c r="G432" t="s">
        <v>694</v>
      </c>
      <c r="H432" s="7">
        <v>12400000</v>
      </c>
      <c r="I432" s="7">
        <f>VLOOKUP(H432,[1]MAR!$I:$J,2,0)</f>
        <v>270102</v>
      </c>
      <c r="J432" s="8">
        <v>270102</v>
      </c>
      <c r="K432" s="8"/>
      <c r="L432" s="9">
        <v>3917730.57</v>
      </c>
    </row>
    <row r="433" spans="1:12" hidden="1" x14ac:dyDescent="0.25">
      <c r="A433">
        <v>50000249</v>
      </c>
      <c r="B433">
        <v>949058</v>
      </c>
      <c r="C433" t="s">
        <v>12</v>
      </c>
      <c r="D433">
        <v>8300539944</v>
      </c>
      <c r="E433" s="6">
        <v>44362</v>
      </c>
      <c r="F433" t="s">
        <v>695</v>
      </c>
      <c r="G433" t="s">
        <v>696</v>
      </c>
      <c r="H433" s="7">
        <v>96400000</v>
      </c>
      <c r="I433" s="7">
        <f>VLOOKUP(H433,[1]MAR!$I:$J,2,0)</f>
        <v>370101</v>
      </c>
      <c r="J433" s="8">
        <v>270910</v>
      </c>
      <c r="K433" s="8"/>
      <c r="L433" s="9">
        <v>4169107222</v>
      </c>
    </row>
    <row r="434" spans="1:12" hidden="1" x14ac:dyDescent="0.25">
      <c r="A434">
        <v>50000249</v>
      </c>
      <c r="B434">
        <v>955395</v>
      </c>
      <c r="C434" t="s">
        <v>40</v>
      </c>
      <c r="D434">
        <v>890903938</v>
      </c>
      <c r="E434" s="6">
        <v>44362</v>
      </c>
      <c r="F434" t="s">
        <v>137</v>
      </c>
      <c r="G434" t="s">
        <v>138</v>
      </c>
      <c r="H434" s="7">
        <v>11800000</v>
      </c>
      <c r="I434" s="7">
        <f>VLOOKUP(H434,[1]MAR!$I:$J,2,0)</f>
        <v>240101</v>
      </c>
      <c r="J434" s="8">
        <v>121272</v>
      </c>
      <c r="K434" s="8"/>
      <c r="L434" s="9">
        <v>64113731</v>
      </c>
    </row>
    <row r="435" spans="1:12" hidden="1" x14ac:dyDescent="0.25">
      <c r="A435">
        <v>50000249</v>
      </c>
      <c r="B435">
        <v>955398</v>
      </c>
      <c r="C435" t="s">
        <v>40</v>
      </c>
      <c r="D435">
        <v>890903938</v>
      </c>
      <c r="E435" s="6">
        <v>44362</v>
      </c>
      <c r="F435" t="s">
        <v>137</v>
      </c>
      <c r="G435" t="s">
        <v>138</v>
      </c>
      <c r="H435" s="7">
        <v>11800000</v>
      </c>
      <c r="I435" s="7">
        <f>VLOOKUP(H435,[1]MAR!$I:$J,2,0)</f>
        <v>240101</v>
      </c>
      <c r="J435" s="8">
        <v>121272</v>
      </c>
      <c r="K435" s="8"/>
      <c r="L435" s="9">
        <v>64113731</v>
      </c>
    </row>
    <row r="436" spans="1:12" hidden="1" x14ac:dyDescent="0.25">
      <c r="A436">
        <v>50000249</v>
      </c>
      <c r="B436">
        <v>955399</v>
      </c>
      <c r="C436" t="s">
        <v>40</v>
      </c>
      <c r="D436">
        <v>890903938</v>
      </c>
      <c r="E436" s="6">
        <v>44362</v>
      </c>
      <c r="F436" t="s">
        <v>137</v>
      </c>
      <c r="G436" t="s">
        <v>138</v>
      </c>
      <c r="H436" s="7">
        <v>11800000</v>
      </c>
      <c r="I436" s="7">
        <f>VLOOKUP(H436,[1]MAR!$I:$J,2,0)</f>
        <v>240101</v>
      </c>
      <c r="J436" s="8">
        <v>121272</v>
      </c>
      <c r="K436" s="8"/>
      <c r="L436" s="9">
        <v>45239496</v>
      </c>
    </row>
    <row r="437" spans="1:12" hidden="1" x14ac:dyDescent="0.25">
      <c r="A437">
        <v>50000249</v>
      </c>
      <c r="B437">
        <v>955400</v>
      </c>
      <c r="C437" t="s">
        <v>40</v>
      </c>
      <c r="D437">
        <v>890903938</v>
      </c>
      <c r="E437" s="6">
        <v>44362</v>
      </c>
      <c r="F437" t="s">
        <v>137</v>
      </c>
      <c r="G437" t="s">
        <v>138</v>
      </c>
      <c r="H437" s="7">
        <v>11800000</v>
      </c>
      <c r="I437" s="7">
        <f>VLOOKUP(H437,[1]MAR!$I:$J,2,0)</f>
        <v>240101</v>
      </c>
      <c r="J437" s="8">
        <v>121272</v>
      </c>
      <c r="K437" s="8"/>
      <c r="L437" s="9">
        <v>64113731</v>
      </c>
    </row>
    <row r="438" spans="1:12" hidden="1" x14ac:dyDescent="0.25">
      <c r="A438">
        <v>50000249</v>
      </c>
      <c r="B438">
        <v>956028</v>
      </c>
      <c r="C438" t="s">
        <v>697</v>
      </c>
      <c r="D438">
        <v>80499059</v>
      </c>
      <c r="E438" s="6">
        <v>44362</v>
      </c>
      <c r="F438" t="s">
        <v>698</v>
      </c>
      <c r="G438" t="s">
        <v>699</v>
      </c>
      <c r="H438" s="7">
        <v>11100000</v>
      </c>
      <c r="I438" s="7">
        <f>VLOOKUP(H438,[1]MAR!$I:$J,2,0)</f>
        <v>150112</v>
      </c>
      <c r="J438" s="8">
        <v>27090501</v>
      </c>
      <c r="K438" s="8"/>
      <c r="L438" s="9">
        <v>1180019</v>
      </c>
    </row>
    <row r="439" spans="1:12" hidden="1" x14ac:dyDescent="0.25">
      <c r="A439">
        <v>50000249</v>
      </c>
      <c r="B439">
        <v>1086475</v>
      </c>
      <c r="C439" t="s">
        <v>31</v>
      </c>
      <c r="D439">
        <v>8907020263</v>
      </c>
      <c r="E439" s="6">
        <v>44362</v>
      </c>
      <c r="F439" t="s">
        <v>700</v>
      </c>
      <c r="G439" t="s">
        <v>701</v>
      </c>
      <c r="H439" s="7">
        <v>23500000</v>
      </c>
      <c r="I439" s="7">
        <f>VLOOKUP(H439,[1]MAR!$I:$J,2,0)</f>
        <v>240200</v>
      </c>
      <c r="J439" s="8">
        <v>240200</v>
      </c>
      <c r="K439" s="8"/>
      <c r="L439" s="9">
        <v>159414</v>
      </c>
    </row>
    <row r="440" spans="1:12" hidden="1" x14ac:dyDescent="0.25">
      <c r="A440">
        <v>50000249</v>
      </c>
      <c r="B440">
        <v>1213375</v>
      </c>
      <c r="C440" t="s">
        <v>12</v>
      </c>
      <c r="D440">
        <v>8600343137</v>
      </c>
      <c r="E440" s="6">
        <v>44362</v>
      </c>
      <c r="F440" t="s">
        <v>289</v>
      </c>
      <c r="G440" t="s">
        <v>702</v>
      </c>
      <c r="H440" s="7">
        <v>11800000</v>
      </c>
      <c r="I440" s="7">
        <f>VLOOKUP(H440,[1]MAR!$I:$J,2,0)</f>
        <v>240101</v>
      </c>
      <c r="J440" s="8">
        <v>121272</v>
      </c>
      <c r="K440" s="8"/>
      <c r="L440" s="9">
        <v>35703782</v>
      </c>
    </row>
    <row r="441" spans="1:12" hidden="1" x14ac:dyDescent="0.25">
      <c r="A441">
        <v>50000249</v>
      </c>
      <c r="B441">
        <v>1213376</v>
      </c>
      <c r="C441" t="s">
        <v>12</v>
      </c>
      <c r="D441">
        <v>8600343137</v>
      </c>
      <c r="E441" s="6">
        <v>44362</v>
      </c>
      <c r="F441" t="s">
        <v>289</v>
      </c>
      <c r="G441" t="s">
        <v>702</v>
      </c>
      <c r="H441" s="7">
        <v>11800000</v>
      </c>
      <c r="I441" s="7">
        <f>VLOOKUP(H441,[1]MAR!$I:$J,2,0)</f>
        <v>240101</v>
      </c>
      <c r="J441" s="8">
        <v>121272</v>
      </c>
      <c r="K441" s="8"/>
      <c r="L441" s="9">
        <v>23867647</v>
      </c>
    </row>
    <row r="442" spans="1:12" hidden="1" x14ac:dyDescent="0.25">
      <c r="A442">
        <v>50000249</v>
      </c>
      <c r="B442">
        <v>1213381</v>
      </c>
      <c r="C442" t="s">
        <v>12</v>
      </c>
      <c r="D442">
        <v>8600343137</v>
      </c>
      <c r="E442" s="6">
        <v>44362</v>
      </c>
      <c r="F442" t="s">
        <v>289</v>
      </c>
      <c r="G442" t="s">
        <v>702</v>
      </c>
      <c r="H442" s="7">
        <v>11800000</v>
      </c>
      <c r="I442" s="7">
        <f>VLOOKUP(H442,[1]MAR!$I:$J,2,0)</f>
        <v>240101</v>
      </c>
      <c r="J442" s="8">
        <v>121272</v>
      </c>
      <c r="K442" s="8"/>
      <c r="L442" s="9">
        <v>61832497</v>
      </c>
    </row>
    <row r="443" spans="1:12" hidden="1" x14ac:dyDescent="0.25">
      <c r="A443">
        <v>50000249</v>
      </c>
      <c r="B443">
        <v>1246630</v>
      </c>
      <c r="C443" t="s">
        <v>12</v>
      </c>
      <c r="D443">
        <v>79716207</v>
      </c>
      <c r="E443" s="6">
        <v>44362</v>
      </c>
      <c r="F443" t="s">
        <v>703</v>
      </c>
      <c r="G443" t="s">
        <v>704</v>
      </c>
      <c r="H443" s="7">
        <v>12200000</v>
      </c>
      <c r="I443" s="7">
        <f>VLOOKUP(H443,[1]MAR!$I:$J,2,0)</f>
        <v>250101</v>
      </c>
      <c r="J443" s="8">
        <v>121225</v>
      </c>
      <c r="K443" s="8"/>
      <c r="L443" s="9">
        <v>34100</v>
      </c>
    </row>
    <row r="444" spans="1:12" hidden="1" x14ac:dyDescent="0.25">
      <c r="A444">
        <v>50000249</v>
      </c>
      <c r="B444">
        <v>1351643</v>
      </c>
      <c r="C444" t="s">
        <v>40</v>
      </c>
      <c r="D444">
        <v>890903938</v>
      </c>
      <c r="E444" s="6">
        <v>44362</v>
      </c>
      <c r="F444" t="s">
        <v>137</v>
      </c>
      <c r="G444" t="s">
        <v>138</v>
      </c>
      <c r="H444" s="7">
        <v>11800000</v>
      </c>
      <c r="I444" s="7">
        <f>VLOOKUP(H444,[1]MAR!$I:$J,2,0)</f>
        <v>240101</v>
      </c>
      <c r="J444" s="8">
        <v>121272</v>
      </c>
      <c r="K444" s="8"/>
      <c r="L444" s="9">
        <v>64113731</v>
      </c>
    </row>
    <row r="445" spans="1:12" hidden="1" x14ac:dyDescent="0.25">
      <c r="A445">
        <v>50000249</v>
      </c>
      <c r="B445">
        <v>1351644</v>
      </c>
      <c r="C445" t="s">
        <v>40</v>
      </c>
      <c r="D445">
        <v>890903938</v>
      </c>
      <c r="E445" s="6">
        <v>44362</v>
      </c>
      <c r="F445" t="s">
        <v>137</v>
      </c>
      <c r="G445" t="s">
        <v>138</v>
      </c>
      <c r="H445" s="7">
        <v>11800000</v>
      </c>
      <c r="I445" s="7">
        <f>VLOOKUP(H445,[1]MAR!$I:$J,2,0)</f>
        <v>240101</v>
      </c>
      <c r="J445" s="8">
        <v>121272</v>
      </c>
      <c r="K445" s="8"/>
      <c r="L445" s="9">
        <v>45239496</v>
      </c>
    </row>
    <row r="446" spans="1:12" hidden="1" x14ac:dyDescent="0.25">
      <c r="A446">
        <v>50000249</v>
      </c>
      <c r="B446">
        <v>1351645</v>
      </c>
      <c r="C446" t="s">
        <v>40</v>
      </c>
      <c r="D446">
        <v>890903938</v>
      </c>
      <c r="E446" s="6">
        <v>44362</v>
      </c>
      <c r="F446" t="s">
        <v>137</v>
      </c>
      <c r="G446" t="s">
        <v>138</v>
      </c>
      <c r="H446" s="7">
        <v>11800000</v>
      </c>
      <c r="I446" s="7">
        <f>VLOOKUP(H446,[1]MAR!$I:$J,2,0)</f>
        <v>240101</v>
      </c>
      <c r="J446" s="8">
        <v>121272</v>
      </c>
      <c r="K446" s="8"/>
      <c r="L446" s="9">
        <v>64113731</v>
      </c>
    </row>
    <row r="447" spans="1:12" hidden="1" x14ac:dyDescent="0.25">
      <c r="A447">
        <v>50000249</v>
      </c>
      <c r="B447">
        <v>1351646</v>
      </c>
      <c r="C447" t="s">
        <v>40</v>
      </c>
      <c r="D447">
        <v>890903938</v>
      </c>
      <c r="E447" s="6">
        <v>44362</v>
      </c>
      <c r="F447" t="s">
        <v>137</v>
      </c>
      <c r="G447" t="s">
        <v>138</v>
      </c>
      <c r="H447" s="7">
        <v>11800000</v>
      </c>
      <c r="I447" s="7">
        <f>VLOOKUP(H447,[1]MAR!$I:$J,2,0)</f>
        <v>240101</v>
      </c>
      <c r="J447" s="8">
        <v>121272</v>
      </c>
      <c r="K447" s="8"/>
      <c r="L447" s="9">
        <v>64113731</v>
      </c>
    </row>
    <row r="448" spans="1:12" hidden="1" x14ac:dyDescent="0.25">
      <c r="A448">
        <v>50000249</v>
      </c>
      <c r="B448">
        <v>1351647</v>
      </c>
      <c r="C448" t="s">
        <v>40</v>
      </c>
      <c r="D448">
        <v>890903938</v>
      </c>
      <c r="E448" s="6">
        <v>44362</v>
      </c>
      <c r="F448" t="s">
        <v>137</v>
      </c>
      <c r="G448" t="s">
        <v>138</v>
      </c>
      <c r="H448" s="7">
        <v>11800000</v>
      </c>
      <c r="I448" s="7">
        <f>VLOOKUP(H448,[1]MAR!$I:$J,2,0)</f>
        <v>240101</v>
      </c>
      <c r="J448" s="8">
        <v>121272</v>
      </c>
      <c r="K448" s="8"/>
      <c r="L448" s="9">
        <v>64113731</v>
      </c>
    </row>
    <row r="449" spans="1:12" hidden="1" x14ac:dyDescent="0.25">
      <c r="A449">
        <v>50000249</v>
      </c>
      <c r="B449">
        <v>1351649</v>
      </c>
      <c r="C449" t="s">
        <v>40</v>
      </c>
      <c r="D449">
        <v>890903938</v>
      </c>
      <c r="E449" s="6">
        <v>44362</v>
      </c>
      <c r="F449" t="s">
        <v>137</v>
      </c>
      <c r="G449" t="s">
        <v>138</v>
      </c>
      <c r="H449" s="7">
        <v>11800000</v>
      </c>
      <c r="I449" s="7">
        <f>VLOOKUP(H449,[1]MAR!$I:$J,2,0)</f>
        <v>240101</v>
      </c>
      <c r="J449" s="8">
        <v>121272</v>
      </c>
      <c r="K449" s="8"/>
      <c r="L449" s="9">
        <v>64113731</v>
      </c>
    </row>
    <row r="450" spans="1:12" hidden="1" x14ac:dyDescent="0.25">
      <c r="A450">
        <v>50000249</v>
      </c>
      <c r="B450">
        <v>1351658</v>
      </c>
      <c r="C450" t="s">
        <v>40</v>
      </c>
      <c r="D450">
        <v>890903938</v>
      </c>
      <c r="E450" s="6">
        <v>44362</v>
      </c>
      <c r="F450" t="s">
        <v>137</v>
      </c>
      <c r="G450" t="s">
        <v>138</v>
      </c>
      <c r="H450" s="7">
        <v>11800000</v>
      </c>
      <c r="I450" s="7">
        <f>VLOOKUP(H450,[1]MAR!$I:$J,2,0)</f>
        <v>240101</v>
      </c>
      <c r="J450" s="8">
        <v>121272</v>
      </c>
      <c r="K450" s="8"/>
      <c r="L450" s="9">
        <v>64113731</v>
      </c>
    </row>
    <row r="451" spans="1:12" hidden="1" x14ac:dyDescent="0.25">
      <c r="A451">
        <v>50000249</v>
      </c>
      <c r="B451">
        <v>1351659</v>
      </c>
      <c r="C451" t="s">
        <v>40</v>
      </c>
      <c r="D451">
        <v>890903938</v>
      </c>
      <c r="E451" s="6">
        <v>44362</v>
      </c>
      <c r="F451" t="s">
        <v>137</v>
      </c>
      <c r="G451" t="s">
        <v>138</v>
      </c>
      <c r="H451" s="7">
        <v>11800000</v>
      </c>
      <c r="I451" s="7">
        <f>VLOOKUP(H451,[1]MAR!$I:$J,2,0)</f>
        <v>240101</v>
      </c>
      <c r="J451" s="8">
        <v>121272</v>
      </c>
      <c r="K451" s="8"/>
      <c r="L451" s="9">
        <v>45239496</v>
      </c>
    </row>
    <row r="452" spans="1:12" hidden="1" x14ac:dyDescent="0.25">
      <c r="A452">
        <v>50000249</v>
      </c>
      <c r="B452">
        <v>1351660</v>
      </c>
      <c r="C452" t="s">
        <v>40</v>
      </c>
      <c r="D452">
        <v>890903938</v>
      </c>
      <c r="E452" s="6">
        <v>44362</v>
      </c>
      <c r="F452" t="s">
        <v>137</v>
      </c>
      <c r="G452" t="s">
        <v>138</v>
      </c>
      <c r="H452" s="7">
        <v>11800000</v>
      </c>
      <c r="I452" s="7">
        <f>VLOOKUP(H452,[1]MAR!$I:$J,2,0)</f>
        <v>240101</v>
      </c>
      <c r="J452" s="8">
        <v>121272</v>
      </c>
      <c r="K452" s="8"/>
      <c r="L452" s="9">
        <v>63655462</v>
      </c>
    </row>
    <row r="453" spans="1:12" hidden="1" x14ac:dyDescent="0.25">
      <c r="A453">
        <v>50000249</v>
      </c>
      <c r="B453">
        <v>1351661</v>
      </c>
      <c r="C453" t="s">
        <v>40</v>
      </c>
      <c r="D453">
        <v>890903938</v>
      </c>
      <c r="E453" s="6">
        <v>44362</v>
      </c>
      <c r="F453" t="s">
        <v>137</v>
      </c>
      <c r="G453" t="s">
        <v>138</v>
      </c>
      <c r="H453" s="7">
        <v>11800000</v>
      </c>
      <c r="I453" s="7">
        <f>VLOOKUP(H453,[1]MAR!$I:$J,2,0)</f>
        <v>240101</v>
      </c>
      <c r="J453" s="8">
        <v>121272</v>
      </c>
      <c r="K453" s="8"/>
      <c r="L453" s="9">
        <v>64113731</v>
      </c>
    </row>
    <row r="454" spans="1:12" hidden="1" x14ac:dyDescent="0.25">
      <c r="A454">
        <v>50000249</v>
      </c>
      <c r="B454">
        <v>1351662</v>
      </c>
      <c r="C454" t="s">
        <v>40</v>
      </c>
      <c r="D454">
        <v>890903938</v>
      </c>
      <c r="E454" s="6">
        <v>44362</v>
      </c>
      <c r="F454" t="s">
        <v>137</v>
      </c>
      <c r="G454" t="s">
        <v>138</v>
      </c>
      <c r="H454" s="7">
        <v>11800000</v>
      </c>
      <c r="I454" s="7">
        <f>VLOOKUP(H454,[1]MAR!$I:$J,2,0)</f>
        <v>240101</v>
      </c>
      <c r="J454" s="8">
        <v>121272</v>
      </c>
      <c r="K454" s="8"/>
      <c r="L454" s="9">
        <v>64113731</v>
      </c>
    </row>
    <row r="455" spans="1:12" hidden="1" x14ac:dyDescent="0.25">
      <c r="A455">
        <v>50000249</v>
      </c>
      <c r="B455">
        <v>1351680</v>
      </c>
      <c r="C455" t="s">
        <v>40</v>
      </c>
      <c r="D455">
        <v>890903938</v>
      </c>
      <c r="E455" s="6">
        <v>44362</v>
      </c>
      <c r="F455" t="s">
        <v>137</v>
      </c>
      <c r="G455" t="s">
        <v>138</v>
      </c>
      <c r="H455" s="7">
        <v>11800000</v>
      </c>
      <c r="I455" s="7">
        <f>VLOOKUP(H455,[1]MAR!$I:$J,2,0)</f>
        <v>240101</v>
      </c>
      <c r="J455" s="8">
        <v>121272</v>
      </c>
      <c r="K455" s="8"/>
      <c r="L455" s="9">
        <v>64113731</v>
      </c>
    </row>
    <row r="456" spans="1:12" hidden="1" x14ac:dyDescent="0.25">
      <c r="A456">
        <v>50000249</v>
      </c>
      <c r="B456">
        <v>1351683</v>
      </c>
      <c r="C456" t="s">
        <v>40</v>
      </c>
      <c r="D456">
        <v>890903938</v>
      </c>
      <c r="E456" s="6">
        <v>44362</v>
      </c>
      <c r="F456" t="s">
        <v>137</v>
      </c>
      <c r="G456" t="s">
        <v>138</v>
      </c>
      <c r="H456" s="7">
        <v>11800000</v>
      </c>
      <c r="I456" s="7">
        <f>VLOOKUP(H456,[1]MAR!$I:$J,2,0)</f>
        <v>240101</v>
      </c>
      <c r="J456" s="8">
        <v>121272</v>
      </c>
      <c r="K456" s="8"/>
      <c r="L456" s="9">
        <v>64113731</v>
      </c>
    </row>
    <row r="457" spans="1:12" hidden="1" x14ac:dyDescent="0.25">
      <c r="A457">
        <v>50000249</v>
      </c>
      <c r="B457">
        <v>1351684</v>
      </c>
      <c r="C457" t="s">
        <v>40</v>
      </c>
      <c r="D457">
        <v>890903938</v>
      </c>
      <c r="E457" s="6">
        <v>44362</v>
      </c>
      <c r="F457" t="s">
        <v>137</v>
      </c>
      <c r="G457" t="s">
        <v>138</v>
      </c>
      <c r="H457" s="7">
        <v>11800000</v>
      </c>
      <c r="I457" s="7">
        <f>VLOOKUP(H457,[1]MAR!$I:$J,2,0)</f>
        <v>240101</v>
      </c>
      <c r="J457" s="8">
        <v>121272</v>
      </c>
      <c r="K457" s="8"/>
      <c r="L457" s="9">
        <v>45239496</v>
      </c>
    </row>
    <row r="458" spans="1:12" hidden="1" x14ac:dyDescent="0.25">
      <c r="A458">
        <v>50000249</v>
      </c>
      <c r="B458">
        <v>1351689</v>
      </c>
      <c r="C458" t="s">
        <v>40</v>
      </c>
      <c r="D458">
        <v>890903938</v>
      </c>
      <c r="E458" s="6">
        <v>44362</v>
      </c>
      <c r="F458" t="s">
        <v>137</v>
      </c>
      <c r="G458" t="s">
        <v>138</v>
      </c>
      <c r="H458" s="7">
        <v>11800000</v>
      </c>
      <c r="I458" s="7">
        <f>VLOOKUP(H458,[1]MAR!$I:$J,2,0)</f>
        <v>240101</v>
      </c>
      <c r="J458" s="8">
        <v>121272</v>
      </c>
      <c r="K458" s="8"/>
      <c r="L458" s="9">
        <v>1024412</v>
      </c>
    </row>
    <row r="459" spans="1:12" hidden="1" x14ac:dyDescent="0.25">
      <c r="A459">
        <v>50000249</v>
      </c>
      <c r="B459">
        <v>1351690</v>
      </c>
      <c r="C459" t="s">
        <v>40</v>
      </c>
      <c r="D459">
        <v>890903938</v>
      </c>
      <c r="E459" s="6">
        <v>44362</v>
      </c>
      <c r="F459" t="s">
        <v>137</v>
      </c>
      <c r="G459" t="s">
        <v>138</v>
      </c>
      <c r="H459" s="7">
        <v>11800000</v>
      </c>
      <c r="I459" s="7">
        <f>VLOOKUP(H459,[1]MAR!$I:$J,2,0)</f>
        <v>240101</v>
      </c>
      <c r="J459" s="8">
        <v>121272</v>
      </c>
      <c r="K459" s="8"/>
      <c r="L459" s="9">
        <v>64113731</v>
      </c>
    </row>
    <row r="460" spans="1:12" hidden="1" x14ac:dyDescent="0.25">
      <c r="A460">
        <v>50000249</v>
      </c>
      <c r="B460">
        <v>1351691</v>
      </c>
      <c r="C460" t="s">
        <v>40</v>
      </c>
      <c r="D460">
        <v>890903938</v>
      </c>
      <c r="E460" s="6">
        <v>44362</v>
      </c>
      <c r="F460" t="s">
        <v>137</v>
      </c>
      <c r="G460" t="s">
        <v>138</v>
      </c>
      <c r="H460" s="7">
        <v>11800000</v>
      </c>
      <c r="I460" s="7">
        <f>VLOOKUP(H460,[1]MAR!$I:$J,2,0)</f>
        <v>240101</v>
      </c>
      <c r="J460" s="8">
        <v>121272</v>
      </c>
      <c r="K460" s="8"/>
      <c r="L460" s="9">
        <v>57444785</v>
      </c>
    </row>
    <row r="461" spans="1:12" hidden="1" x14ac:dyDescent="0.25">
      <c r="A461">
        <v>50000249</v>
      </c>
      <c r="B461">
        <v>1351692</v>
      </c>
      <c r="C461" t="s">
        <v>40</v>
      </c>
      <c r="D461">
        <v>890903938</v>
      </c>
      <c r="E461" s="6">
        <v>44362</v>
      </c>
      <c r="F461" t="s">
        <v>137</v>
      </c>
      <c r="G461" t="s">
        <v>138</v>
      </c>
      <c r="H461" s="7">
        <v>11800000</v>
      </c>
      <c r="I461" s="7">
        <f>VLOOKUP(H461,[1]MAR!$I:$J,2,0)</f>
        <v>240101</v>
      </c>
      <c r="J461" s="8">
        <v>121272</v>
      </c>
      <c r="K461" s="8"/>
      <c r="L461" s="9">
        <v>34373950</v>
      </c>
    </row>
    <row r="462" spans="1:12" hidden="1" x14ac:dyDescent="0.25">
      <c r="A462">
        <v>50000249</v>
      </c>
      <c r="B462">
        <v>1389159</v>
      </c>
      <c r="C462" t="s">
        <v>28</v>
      </c>
      <c r="D462">
        <v>9868553</v>
      </c>
      <c r="E462" s="6">
        <v>44362</v>
      </c>
      <c r="F462" t="s">
        <v>705</v>
      </c>
      <c r="G462" t="s">
        <v>706</v>
      </c>
      <c r="H462" s="7">
        <v>11800000</v>
      </c>
      <c r="I462" s="7">
        <f>VLOOKUP(H462,[1]MAR!$I:$J,2,0)</f>
        <v>240101</v>
      </c>
      <c r="J462" s="8">
        <v>121270</v>
      </c>
      <c r="K462" s="8"/>
      <c r="L462" s="9">
        <v>41668081</v>
      </c>
    </row>
    <row r="463" spans="1:12" hidden="1" x14ac:dyDescent="0.25">
      <c r="A463">
        <v>50000249</v>
      </c>
      <c r="B463">
        <v>1389928</v>
      </c>
      <c r="C463" t="s">
        <v>71</v>
      </c>
      <c r="D463">
        <v>1082944935</v>
      </c>
      <c r="E463" s="6">
        <v>44362</v>
      </c>
      <c r="F463" t="s">
        <v>707</v>
      </c>
      <c r="G463" t="s">
        <v>708</v>
      </c>
      <c r="H463" s="7">
        <v>12400000</v>
      </c>
      <c r="I463" s="7">
        <f>VLOOKUP(H463,[1]MAR!$I:$J,2,0)</f>
        <v>270102</v>
      </c>
      <c r="J463" s="8">
        <v>121204</v>
      </c>
      <c r="K463" s="8"/>
      <c r="L463" s="9">
        <v>5000</v>
      </c>
    </row>
    <row r="464" spans="1:12" hidden="1" x14ac:dyDescent="0.25">
      <c r="A464">
        <v>50000249</v>
      </c>
      <c r="B464">
        <v>1390298</v>
      </c>
      <c r="C464" t="s">
        <v>71</v>
      </c>
      <c r="D464">
        <v>4065240</v>
      </c>
      <c r="E464" s="6">
        <v>44362</v>
      </c>
      <c r="F464" t="s">
        <v>709</v>
      </c>
      <c r="G464" t="s">
        <v>710</v>
      </c>
      <c r="H464" s="7">
        <v>13700000</v>
      </c>
      <c r="I464" s="7">
        <f>VLOOKUP(H464,[1]MAR!$I:$J,2,0)</f>
        <v>290101</v>
      </c>
      <c r="J464" s="8">
        <v>121250</v>
      </c>
      <c r="K464" s="8"/>
      <c r="L464" s="9">
        <v>371000</v>
      </c>
    </row>
    <row r="465" spans="1:12" hidden="1" x14ac:dyDescent="0.25">
      <c r="A465">
        <v>50000249</v>
      </c>
      <c r="B465">
        <v>1396604</v>
      </c>
      <c r="C465" t="s">
        <v>711</v>
      </c>
      <c r="D465">
        <v>1101752485</v>
      </c>
      <c r="E465" s="6">
        <v>44362</v>
      </c>
      <c r="F465" t="s">
        <v>712</v>
      </c>
      <c r="G465" t="s">
        <v>713</v>
      </c>
      <c r="H465" s="7">
        <v>11800000</v>
      </c>
      <c r="I465" s="7">
        <f>VLOOKUP(H465,[1]MAR!$I:$J,2,0)</f>
        <v>240101</v>
      </c>
      <c r="J465" s="8">
        <v>121272</v>
      </c>
      <c r="K465" s="8"/>
      <c r="L465" s="9">
        <v>63655500</v>
      </c>
    </row>
    <row r="466" spans="1:12" hidden="1" x14ac:dyDescent="0.25">
      <c r="A466">
        <v>50000249</v>
      </c>
      <c r="B466">
        <v>1409196</v>
      </c>
      <c r="C466" t="s">
        <v>106</v>
      </c>
      <c r="D466">
        <v>1007442796</v>
      </c>
      <c r="E466" s="6">
        <v>44362</v>
      </c>
      <c r="F466" t="s">
        <v>714</v>
      </c>
      <c r="G466" t="s">
        <v>715</v>
      </c>
      <c r="H466" s="7">
        <v>26800000</v>
      </c>
      <c r="I466" s="7">
        <f>VLOOKUP(H466,[1]MAR!$I:$J,2,0)</f>
        <v>360200</v>
      </c>
      <c r="J466" s="8">
        <v>360200</v>
      </c>
      <c r="K466" s="8"/>
      <c r="L466" s="9">
        <v>454300</v>
      </c>
    </row>
    <row r="467" spans="1:12" hidden="1" x14ac:dyDescent="0.25">
      <c r="A467">
        <v>50000249</v>
      </c>
      <c r="B467">
        <v>1409198</v>
      </c>
      <c r="C467" t="s">
        <v>106</v>
      </c>
      <c r="D467">
        <v>1004804551</v>
      </c>
      <c r="E467" s="6">
        <v>44362</v>
      </c>
      <c r="F467" t="s">
        <v>716</v>
      </c>
      <c r="G467" t="s">
        <v>717</v>
      </c>
      <c r="H467" s="7">
        <v>26800000</v>
      </c>
      <c r="I467" s="7">
        <f>VLOOKUP(H467,[1]MAR!$I:$J,2,0)</f>
        <v>360200</v>
      </c>
      <c r="J467" s="8">
        <v>360200</v>
      </c>
      <c r="K467" s="8"/>
      <c r="L467" s="9">
        <v>454300</v>
      </c>
    </row>
    <row r="468" spans="1:12" hidden="1" x14ac:dyDescent="0.25">
      <c r="A468">
        <v>50000249</v>
      </c>
      <c r="B468">
        <v>1409199</v>
      </c>
      <c r="C468" t="s">
        <v>106</v>
      </c>
      <c r="D468">
        <v>1125621181</v>
      </c>
      <c r="E468" s="6">
        <v>44362</v>
      </c>
      <c r="F468" t="s">
        <v>718</v>
      </c>
      <c r="G468" t="s">
        <v>719</v>
      </c>
      <c r="H468" s="7">
        <v>26800000</v>
      </c>
      <c r="I468" s="7">
        <f>VLOOKUP(H468,[1]MAR!$I:$J,2,0)</f>
        <v>360200</v>
      </c>
      <c r="J468" s="8">
        <v>360200</v>
      </c>
      <c r="K468" s="8"/>
      <c r="L468" s="9">
        <v>454300</v>
      </c>
    </row>
    <row r="469" spans="1:12" hidden="1" x14ac:dyDescent="0.25">
      <c r="A469">
        <v>50000249</v>
      </c>
      <c r="B469">
        <v>1409200</v>
      </c>
      <c r="C469" t="s">
        <v>106</v>
      </c>
      <c r="D469">
        <v>1005101349</v>
      </c>
      <c r="E469" s="6">
        <v>44362</v>
      </c>
      <c r="F469" t="s">
        <v>720</v>
      </c>
      <c r="G469" t="s">
        <v>721</v>
      </c>
      <c r="H469" s="7">
        <v>26800000</v>
      </c>
      <c r="I469" s="7">
        <f>VLOOKUP(H469,[1]MAR!$I:$J,2,0)</f>
        <v>360200</v>
      </c>
      <c r="J469" s="8">
        <v>360200</v>
      </c>
      <c r="K469" s="8"/>
      <c r="L469" s="9">
        <v>454300</v>
      </c>
    </row>
    <row r="470" spans="1:12" hidden="1" x14ac:dyDescent="0.25">
      <c r="A470">
        <v>50000249</v>
      </c>
      <c r="B470">
        <v>1417712</v>
      </c>
      <c r="C470" t="s">
        <v>147</v>
      </c>
      <c r="D470">
        <v>8906800971</v>
      </c>
      <c r="E470" s="6">
        <v>44362</v>
      </c>
      <c r="F470" t="s">
        <v>722</v>
      </c>
      <c r="G470" t="s">
        <v>723</v>
      </c>
      <c r="H470" s="7">
        <v>24800000</v>
      </c>
      <c r="I470" s="7">
        <f>VLOOKUP(H470,[1]MAR!$I:$J,2,0)</f>
        <v>430101</v>
      </c>
      <c r="J470" s="8">
        <v>430101</v>
      </c>
      <c r="K470" s="8"/>
      <c r="L470" s="9">
        <v>169095.06</v>
      </c>
    </row>
    <row r="471" spans="1:12" hidden="1" x14ac:dyDescent="0.25">
      <c r="A471">
        <v>50000249</v>
      </c>
      <c r="B471">
        <v>1431703</v>
      </c>
      <c r="C471" t="s">
        <v>12</v>
      </c>
      <c r="D471">
        <v>1072654238</v>
      </c>
      <c r="E471" s="6">
        <v>44362</v>
      </c>
      <c r="F471" t="s">
        <v>724</v>
      </c>
      <c r="G471" t="s">
        <v>725</v>
      </c>
      <c r="H471" s="7">
        <v>11000000</v>
      </c>
      <c r="I471" s="7">
        <f>VLOOKUP(H471,[1]MAR!$I:$J,2,0)</f>
        <v>150103</v>
      </c>
      <c r="J471" s="8">
        <v>150101</v>
      </c>
      <c r="K471" s="8"/>
      <c r="L471" s="9">
        <v>100</v>
      </c>
    </row>
    <row r="472" spans="1:12" hidden="1" x14ac:dyDescent="0.25">
      <c r="A472">
        <v>50000249</v>
      </c>
      <c r="B472">
        <v>1436856</v>
      </c>
      <c r="C472" t="s">
        <v>12</v>
      </c>
      <c r="D472">
        <v>79971386</v>
      </c>
      <c r="E472" s="6">
        <v>44362</v>
      </c>
      <c r="F472" t="s">
        <v>726</v>
      </c>
      <c r="G472" t="s">
        <v>727</v>
      </c>
      <c r="H472" s="7">
        <v>910300000</v>
      </c>
      <c r="I472" s="7">
        <f>VLOOKUP(H472,[1]MAR!$I:$J,2,0)</f>
        <v>130113</v>
      </c>
      <c r="J472" s="8">
        <v>130113</v>
      </c>
      <c r="K472" s="8"/>
      <c r="L472" s="9">
        <v>40000000</v>
      </c>
    </row>
    <row r="473" spans="1:12" hidden="1" x14ac:dyDescent="0.25">
      <c r="A473">
        <v>50000249</v>
      </c>
      <c r="B473">
        <v>1439213</v>
      </c>
      <c r="C473" t="s">
        <v>59</v>
      </c>
      <c r="D473">
        <v>13816845</v>
      </c>
      <c r="E473" s="6">
        <v>44362</v>
      </c>
      <c r="F473" t="s">
        <v>728</v>
      </c>
      <c r="G473" t="s">
        <v>729</v>
      </c>
      <c r="H473" s="7">
        <v>11800000</v>
      </c>
      <c r="I473" s="7">
        <f>VLOOKUP(H473,[1]MAR!$I:$J,2,0)</f>
        <v>240101</v>
      </c>
      <c r="J473" s="8">
        <v>121272</v>
      </c>
      <c r="K473" s="8"/>
      <c r="L473" s="9">
        <v>62445464</v>
      </c>
    </row>
    <row r="474" spans="1:12" hidden="1" x14ac:dyDescent="0.25">
      <c r="A474">
        <v>50000249</v>
      </c>
      <c r="B474">
        <v>1456662</v>
      </c>
      <c r="C474" t="s">
        <v>40</v>
      </c>
      <c r="D474">
        <v>900752495</v>
      </c>
      <c r="E474" s="6">
        <v>44362</v>
      </c>
      <c r="F474" t="s">
        <v>730</v>
      </c>
      <c r="G474" t="s">
        <v>731</v>
      </c>
      <c r="H474" s="7">
        <v>26800000</v>
      </c>
      <c r="I474" s="7">
        <f>VLOOKUP(H474,[1]MAR!$I:$J,2,0)</f>
        <v>360200</v>
      </c>
      <c r="J474" s="8">
        <v>360200</v>
      </c>
      <c r="K474" s="8"/>
      <c r="L474" s="9">
        <v>560.74</v>
      </c>
    </row>
    <row r="475" spans="1:12" hidden="1" x14ac:dyDescent="0.25">
      <c r="A475">
        <v>50000249</v>
      </c>
      <c r="B475">
        <v>1459205</v>
      </c>
      <c r="C475" t="s">
        <v>561</v>
      </c>
      <c r="D475">
        <v>15453178</v>
      </c>
      <c r="E475" s="6">
        <v>44362</v>
      </c>
      <c r="F475" t="s">
        <v>732</v>
      </c>
      <c r="G475" t="s">
        <v>733</v>
      </c>
      <c r="H475" s="7">
        <v>11800000</v>
      </c>
      <c r="I475" s="7">
        <f>VLOOKUP(H475,[1]MAR!$I:$J,2,0)</f>
        <v>240101</v>
      </c>
      <c r="J475" s="8">
        <v>121272</v>
      </c>
      <c r="K475" s="8"/>
      <c r="L475" s="9">
        <v>23068000</v>
      </c>
    </row>
    <row r="476" spans="1:12" hidden="1" x14ac:dyDescent="0.25">
      <c r="A476">
        <v>50000249</v>
      </c>
      <c r="B476">
        <v>1464151</v>
      </c>
      <c r="C476" t="s">
        <v>620</v>
      </c>
      <c r="D476">
        <v>10189233</v>
      </c>
      <c r="E476" s="6">
        <v>44362</v>
      </c>
      <c r="F476" t="s">
        <v>734</v>
      </c>
      <c r="G476" t="s">
        <v>735</v>
      </c>
      <c r="H476" s="7">
        <v>26800000</v>
      </c>
      <c r="I476" s="7">
        <f>VLOOKUP(H476,[1]MAR!$I:$J,2,0)</f>
        <v>360200</v>
      </c>
      <c r="J476" s="8">
        <v>360200</v>
      </c>
      <c r="K476" s="8"/>
      <c r="L476" s="9">
        <v>78000</v>
      </c>
    </row>
    <row r="477" spans="1:12" hidden="1" x14ac:dyDescent="0.25">
      <c r="A477">
        <v>50000249</v>
      </c>
      <c r="B477">
        <v>1515383</v>
      </c>
      <c r="C477" t="s">
        <v>59</v>
      </c>
      <c r="D477">
        <v>7923927</v>
      </c>
      <c r="E477" s="6">
        <v>44362</v>
      </c>
      <c r="F477" t="s">
        <v>736</v>
      </c>
      <c r="G477" t="s">
        <v>737</v>
      </c>
      <c r="H477" s="7">
        <v>11800000</v>
      </c>
      <c r="I477" s="7">
        <f>VLOOKUP(H477,[1]MAR!$I:$J,2,0)</f>
        <v>240101</v>
      </c>
      <c r="J477" s="8">
        <v>121272</v>
      </c>
      <c r="K477" s="8"/>
      <c r="L477" s="9">
        <v>32458614</v>
      </c>
    </row>
    <row r="478" spans="1:12" hidden="1" x14ac:dyDescent="0.25">
      <c r="A478">
        <v>50000249</v>
      </c>
      <c r="B478">
        <v>1529834</v>
      </c>
      <c r="C478" t="s">
        <v>297</v>
      </c>
      <c r="D478">
        <v>1065123829</v>
      </c>
      <c r="E478" s="6">
        <v>44362</v>
      </c>
      <c r="F478" t="s">
        <v>738</v>
      </c>
      <c r="G478" t="s">
        <v>739</v>
      </c>
      <c r="H478" s="7">
        <v>12400000</v>
      </c>
      <c r="I478" s="7">
        <f>VLOOKUP(H478,[1]MAR!$I:$J,2,0)</f>
        <v>270102</v>
      </c>
      <c r="J478" s="8">
        <v>270102</v>
      </c>
      <c r="K478" s="8"/>
      <c r="L478" s="9">
        <v>307000</v>
      </c>
    </row>
    <row r="479" spans="1:12" hidden="1" x14ac:dyDescent="0.25">
      <c r="A479">
        <v>50000249</v>
      </c>
      <c r="B479">
        <v>1537723</v>
      </c>
      <c r="C479" t="s">
        <v>12</v>
      </c>
      <c r="D479">
        <v>8240002124</v>
      </c>
      <c r="E479" s="6">
        <v>44362</v>
      </c>
      <c r="F479" t="s">
        <v>740</v>
      </c>
      <c r="G479" t="s">
        <v>741</v>
      </c>
      <c r="H479" s="7">
        <v>11800000</v>
      </c>
      <c r="I479" s="7">
        <f>VLOOKUP(H479,[1]MAR!$I:$J,2,0)</f>
        <v>240101</v>
      </c>
      <c r="J479" s="8">
        <v>121272</v>
      </c>
      <c r="K479" s="8"/>
      <c r="L479" s="9">
        <v>64500000</v>
      </c>
    </row>
    <row r="480" spans="1:12" hidden="1" x14ac:dyDescent="0.25">
      <c r="A480">
        <v>50000249</v>
      </c>
      <c r="B480">
        <v>1537725</v>
      </c>
      <c r="C480" t="s">
        <v>12</v>
      </c>
      <c r="D480">
        <v>8240002124</v>
      </c>
      <c r="E480" s="6">
        <v>44362</v>
      </c>
      <c r="F480" t="s">
        <v>740</v>
      </c>
      <c r="G480" t="s">
        <v>741</v>
      </c>
      <c r="H480" s="7">
        <v>11800000</v>
      </c>
      <c r="I480" s="7">
        <f>VLOOKUP(H480,[1]MAR!$I:$J,2,0)</f>
        <v>240101</v>
      </c>
      <c r="J480" s="8">
        <v>121272</v>
      </c>
      <c r="K480" s="8"/>
      <c r="L480" s="9">
        <v>64500000</v>
      </c>
    </row>
    <row r="481" spans="1:12" hidden="1" x14ac:dyDescent="0.25">
      <c r="A481">
        <v>50000249</v>
      </c>
      <c r="B481">
        <v>1537726</v>
      </c>
      <c r="C481" t="s">
        <v>12</v>
      </c>
      <c r="D481">
        <v>8240002124</v>
      </c>
      <c r="E481" s="6">
        <v>44362</v>
      </c>
      <c r="F481" t="s">
        <v>740</v>
      </c>
      <c r="G481" t="s">
        <v>741</v>
      </c>
      <c r="H481" s="7">
        <v>11800000</v>
      </c>
      <c r="I481" s="7">
        <f>VLOOKUP(H481,[1]MAR!$I:$J,2,0)</f>
        <v>240101</v>
      </c>
      <c r="J481" s="8">
        <v>121272</v>
      </c>
      <c r="K481" s="8"/>
      <c r="L481" s="9">
        <v>64500000</v>
      </c>
    </row>
    <row r="482" spans="1:12" hidden="1" x14ac:dyDescent="0.25">
      <c r="A482">
        <v>50000249</v>
      </c>
      <c r="B482">
        <v>1537727</v>
      </c>
      <c r="C482" t="s">
        <v>12</v>
      </c>
      <c r="D482">
        <v>8240002124</v>
      </c>
      <c r="E482" s="6">
        <v>44362</v>
      </c>
      <c r="F482" t="s">
        <v>740</v>
      </c>
      <c r="G482" t="s">
        <v>741</v>
      </c>
      <c r="H482" s="7">
        <v>11800000</v>
      </c>
      <c r="I482" s="7">
        <f>VLOOKUP(H482,[1]MAR!$I:$J,2,0)</f>
        <v>240101</v>
      </c>
      <c r="J482" s="8">
        <v>121272</v>
      </c>
      <c r="K482" s="8"/>
      <c r="L482" s="9">
        <v>64500000</v>
      </c>
    </row>
    <row r="483" spans="1:12" hidden="1" x14ac:dyDescent="0.25">
      <c r="A483">
        <v>50000249</v>
      </c>
      <c r="B483">
        <v>1537728</v>
      </c>
      <c r="C483" t="s">
        <v>12</v>
      </c>
      <c r="D483">
        <v>8240002124</v>
      </c>
      <c r="E483" s="6">
        <v>44362</v>
      </c>
      <c r="F483" t="s">
        <v>740</v>
      </c>
      <c r="G483" t="s">
        <v>741</v>
      </c>
      <c r="H483" s="7">
        <v>11800000</v>
      </c>
      <c r="I483" s="7">
        <f>VLOOKUP(H483,[1]MAR!$I:$J,2,0)</f>
        <v>240101</v>
      </c>
      <c r="J483" s="8">
        <v>121272</v>
      </c>
      <c r="K483" s="8"/>
      <c r="L483" s="9">
        <v>64500000</v>
      </c>
    </row>
    <row r="484" spans="1:12" hidden="1" x14ac:dyDescent="0.25">
      <c r="A484">
        <v>50000249</v>
      </c>
      <c r="B484">
        <v>1537729</v>
      </c>
      <c r="C484" t="s">
        <v>12</v>
      </c>
      <c r="D484">
        <v>8240002124</v>
      </c>
      <c r="E484" s="6">
        <v>44362</v>
      </c>
      <c r="F484" t="s">
        <v>740</v>
      </c>
      <c r="G484" t="s">
        <v>741</v>
      </c>
      <c r="H484" s="7">
        <v>11800000</v>
      </c>
      <c r="I484" s="7">
        <f>VLOOKUP(H484,[1]MAR!$I:$J,2,0)</f>
        <v>240101</v>
      </c>
      <c r="J484" s="8">
        <v>121272</v>
      </c>
      <c r="K484" s="8"/>
      <c r="L484" s="9">
        <v>64500000</v>
      </c>
    </row>
    <row r="485" spans="1:12" hidden="1" x14ac:dyDescent="0.25">
      <c r="A485">
        <v>50000249</v>
      </c>
      <c r="B485">
        <v>1537730</v>
      </c>
      <c r="C485" t="s">
        <v>12</v>
      </c>
      <c r="D485">
        <v>8240002124</v>
      </c>
      <c r="E485" s="6">
        <v>44362</v>
      </c>
      <c r="F485" t="s">
        <v>740</v>
      </c>
      <c r="G485" t="s">
        <v>741</v>
      </c>
      <c r="H485" s="7">
        <v>11800000</v>
      </c>
      <c r="I485" s="7">
        <f>VLOOKUP(H485,[1]MAR!$I:$J,2,0)</f>
        <v>240101</v>
      </c>
      <c r="J485" s="8">
        <v>121272</v>
      </c>
      <c r="K485" s="8"/>
      <c r="L485" s="9">
        <v>64500000</v>
      </c>
    </row>
    <row r="486" spans="1:12" hidden="1" x14ac:dyDescent="0.25">
      <c r="A486">
        <v>50000249</v>
      </c>
      <c r="B486">
        <v>1537732</v>
      </c>
      <c r="C486" t="s">
        <v>12</v>
      </c>
      <c r="D486">
        <v>8240002124</v>
      </c>
      <c r="E486" s="6">
        <v>44362</v>
      </c>
      <c r="F486" t="s">
        <v>740</v>
      </c>
      <c r="G486" t="s">
        <v>741</v>
      </c>
      <c r="H486" s="7">
        <v>11800000</v>
      </c>
      <c r="I486" s="7">
        <f>VLOOKUP(H486,[1]MAR!$I:$J,2,0)</f>
        <v>240101</v>
      </c>
      <c r="J486" s="8">
        <v>121272</v>
      </c>
      <c r="K486" s="8"/>
      <c r="L486" s="9">
        <v>64500000</v>
      </c>
    </row>
    <row r="487" spans="1:12" hidden="1" x14ac:dyDescent="0.25">
      <c r="A487">
        <v>50000249</v>
      </c>
      <c r="B487">
        <v>1537733</v>
      </c>
      <c r="C487" t="s">
        <v>12</v>
      </c>
      <c r="D487">
        <v>8240002124</v>
      </c>
      <c r="E487" s="6">
        <v>44362</v>
      </c>
      <c r="F487" t="s">
        <v>740</v>
      </c>
      <c r="G487" t="s">
        <v>741</v>
      </c>
      <c r="H487" s="7">
        <v>11800000</v>
      </c>
      <c r="I487" s="7">
        <f>VLOOKUP(H487,[1]MAR!$I:$J,2,0)</f>
        <v>240101</v>
      </c>
      <c r="J487" s="8">
        <v>121272</v>
      </c>
      <c r="K487" s="8"/>
      <c r="L487" s="9">
        <v>64500000</v>
      </c>
    </row>
    <row r="488" spans="1:12" hidden="1" x14ac:dyDescent="0.25">
      <c r="A488">
        <v>50000249</v>
      </c>
      <c r="B488">
        <v>1537734</v>
      </c>
      <c r="C488" t="s">
        <v>12</v>
      </c>
      <c r="D488">
        <v>8240002124</v>
      </c>
      <c r="E488" s="6">
        <v>44362</v>
      </c>
      <c r="F488" t="s">
        <v>740</v>
      </c>
      <c r="G488" t="s">
        <v>741</v>
      </c>
      <c r="H488" s="7">
        <v>11800000</v>
      </c>
      <c r="I488" s="7">
        <f>VLOOKUP(H488,[1]MAR!$I:$J,2,0)</f>
        <v>240101</v>
      </c>
      <c r="J488" s="8">
        <v>121272</v>
      </c>
      <c r="K488" s="8"/>
      <c r="L488" s="9">
        <v>64500000</v>
      </c>
    </row>
    <row r="489" spans="1:12" hidden="1" x14ac:dyDescent="0.25">
      <c r="A489">
        <v>50000249</v>
      </c>
      <c r="B489">
        <v>1537735</v>
      </c>
      <c r="C489" t="s">
        <v>12</v>
      </c>
      <c r="D489">
        <v>8240002124</v>
      </c>
      <c r="E489" s="6">
        <v>44362</v>
      </c>
      <c r="F489" t="s">
        <v>740</v>
      </c>
      <c r="G489" t="s">
        <v>741</v>
      </c>
      <c r="H489" s="7">
        <v>11800000</v>
      </c>
      <c r="I489" s="7">
        <f>VLOOKUP(H489,[1]MAR!$I:$J,2,0)</f>
        <v>240101</v>
      </c>
      <c r="J489" s="8">
        <v>121272</v>
      </c>
      <c r="K489" s="8"/>
      <c r="L489" s="9">
        <v>64500000</v>
      </c>
    </row>
    <row r="490" spans="1:12" hidden="1" x14ac:dyDescent="0.25">
      <c r="A490">
        <v>50000249</v>
      </c>
      <c r="B490">
        <v>1537737</v>
      </c>
      <c r="C490" t="s">
        <v>12</v>
      </c>
      <c r="D490">
        <v>824000212</v>
      </c>
      <c r="E490" s="6">
        <v>44362</v>
      </c>
      <c r="F490" t="s">
        <v>740</v>
      </c>
      <c r="G490" t="s">
        <v>741</v>
      </c>
      <c r="H490" s="7">
        <v>11800000</v>
      </c>
      <c r="I490" s="7">
        <f>VLOOKUP(H490,[1]MAR!$I:$J,2,0)</f>
        <v>240101</v>
      </c>
      <c r="J490" s="8">
        <v>121272</v>
      </c>
      <c r="K490" s="8"/>
      <c r="L490" s="9">
        <v>64500000</v>
      </c>
    </row>
    <row r="491" spans="1:12" hidden="1" x14ac:dyDescent="0.25">
      <c r="A491">
        <v>50000249</v>
      </c>
      <c r="B491">
        <v>1537738</v>
      </c>
      <c r="C491" t="s">
        <v>12</v>
      </c>
      <c r="D491">
        <v>8240002124</v>
      </c>
      <c r="E491" s="6">
        <v>44362</v>
      </c>
      <c r="F491" t="s">
        <v>740</v>
      </c>
      <c r="G491" t="s">
        <v>741</v>
      </c>
      <c r="H491" s="7">
        <v>11800000</v>
      </c>
      <c r="I491" s="7">
        <f>VLOOKUP(H491,[1]MAR!$I:$J,2,0)</f>
        <v>240101</v>
      </c>
      <c r="J491" s="8">
        <v>121272</v>
      </c>
      <c r="K491" s="8"/>
      <c r="L491" s="9">
        <v>64500000</v>
      </c>
    </row>
    <row r="492" spans="1:12" hidden="1" x14ac:dyDescent="0.25">
      <c r="A492">
        <v>50000249</v>
      </c>
      <c r="B492">
        <v>1537739</v>
      </c>
      <c r="C492" t="s">
        <v>12</v>
      </c>
      <c r="D492">
        <v>8240002124</v>
      </c>
      <c r="E492" s="6">
        <v>44362</v>
      </c>
      <c r="F492" t="s">
        <v>740</v>
      </c>
      <c r="G492" t="s">
        <v>741</v>
      </c>
      <c r="H492" s="7">
        <v>11800000</v>
      </c>
      <c r="I492" s="7">
        <f>VLOOKUP(H492,[1]MAR!$I:$J,2,0)</f>
        <v>240101</v>
      </c>
      <c r="J492" s="8">
        <v>121272</v>
      </c>
      <c r="K492" s="8"/>
      <c r="L492" s="9">
        <v>64500000</v>
      </c>
    </row>
    <row r="493" spans="1:12" hidden="1" x14ac:dyDescent="0.25">
      <c r="A493">
        <v>50000249</v>
      </c>
      <c r="B493">
        <v>1537740</v>
      </c>
      <c r="C493" t="s">
        <v>12</v>
      </c>
      <c r="D493">
        <v>8240002124</v>
      </c>
      <c r="E493" s="6">
        <v>44362</v>
      </c>
      <c r="F493" t="s">
        <v>740</v>
      </c>
      <c r="G493" t="s">
        <v>741</v>
      </c>
      <c r="H493" s="7">
        <v>11800000</v>
      </c>
      <c r="I493" s="7">
        <f>VLOOKUP(H493,[1]MAR!$I:$J,2,0)</f>
        <v>240101</v>
      </c>
      <c r="J493" s="8">
        <v>121272</v>
      </c>
      <c r="K493" s="8"/>
      <c r="L493" s="9">
        <v>64500000</v>
      </c>
    </row>
    <row r="494" spans="1:12" hidden="1" x14ac:dyDescent="0.25">
      <c r="A494">
        <v>50000249</v>
      </c>
      <c r="B494">
        <v>1537741</v>
      </c>
      <c r="C494" t="s">
        <v>12</v>
      </c>
      <c r="D494">
        <v>8240002124</v>
      </c>
      <c r="E494" s="6">
        <v>44362</v>
      </c>
      <c r="F494" t="s">
        <v>740</v>
      </c>
      <c r="G494" t="s">
        <v>741</v>
      </c>
      <c r="H494" s="7">
        <v>11800000</v>
      </c>
      <c r="I494" s="7">
        <f>VLOOKUP(H494,[1]MAR!$I:$J,2,0)</f>
        <v>240101</v>
      </c>
      <c r="J494" s="8">
        <v>121272</v>
      </c>
      <c r="K494" s="8"/>
      <c r="L494" s="9">
        <v>64500000</v>
      </c>
    </row>
    <row r="495" spans="1:12" hidden="1" x14ac:dyDescent="0.25">
      <c r="A495">
        <v>50000249</v>
      </c>
      <c r="B495">
        <v>1537742</v>
      </c>
      <c r="C495" t="s">
        <v>12</v>
      </c>
      <c r="D495">
        <v>8240002124</v>
      </c>
      <c r="E495" s="6">
        <v>44362</v>
      </c>
      <c r="F495" t="s">
        <v>740</v>
      </c>
      <c r="G495" t="s">
        <v>741</v>
      </c>
      <c r="H495" s="7">
        <v>11800000</v>
      </c>
      <c r="I495" s="7">
        <f>VLOOKUP(H495,[1]MAR!$I:$J,2,0)</f>
        <v>240101</v>
      </c>
      <c r="J495" s="8">
        <v>121272</v>
      </c>
      <c r="K495" s="8"/>
      <c r="L495" s="9">
        <v>64500000</v>
      </c>
    </row>
    <row r="496" spans="1:12" hidden="1" x14ac:dyDescent="0.25">
      <c r="A496">
        <v>50000249</v>
      </c>
      <c r="B496">
        <v>1537743</v>
      </c>
      <c r="C496" t="s">
        <v>12</v>
      </c>
      <c r="D496">
        <v>8240002124</v>
      </c>
      <c r="E496" s="6">
        <v>44362</v>
      </c>
      <c r="F496" t="s">
        <v>740</v>
      </c>
      <c r="G496" t="s">
        <v>741</v>
      </c>
      <c r="H496" s="7">
        <v>11800000</v>
      </c>
      <c r="I496" s="7">
        <f>VLOOKUP(H496,[1]MAR!$I:$J,2,0)</f>
        <v>240101</v>
      </c>
      <c r="J496" s="8">
        <v>121272</v>
      </c>
      <c r="K496" s="8"/>
      <c r="L496" s="9">
        <v>64500000</v>
      </c>
    </row>
    <row r="497" spans="1:12" hidden="1" x14ac:dyDescent="0.25">
      <c r="A497">
        <v>50000249</v>
      </c>
      <c r="B497">
        <v>1537744</v>
      </c>
      <c r="C497" t="s">
        <v>12</v>
      </c>
      <c r="D497">
        <v>8240002124</v>
      </c>
      <c r="E497" s="6">
        <v>44362</v>
      </c>
      <c r="F497" t="s">
        <v>740</v>
      </c>
      <c r="G497" t="s">
        <v>741</v>
      </c>
      <c r="H497" s="7">
        <v>11800000</v>
      </c>
      <c r="I497" s="7">
        <f>VLOOKUP(H497,[1]MAR!$I:$J,2,0)</f>
        <v>240101</v>
      </c>
      <c r="J497" s="8">
        <v>121272</v>
      </c>
      <c r="K497" s="8"/>
      <c r="L497" s="9">
        <v>64500000</v>
      </c>
    </row>
    <row r="498" spans="1:12" hidden="1" x14ac:dyDescent="0.25">
      <c r="A498">
        <v>50000249</v>
      </c>
      <c r="B498">
        <v>1537745</v>
      </c>
      <c r="C498" t="s">
        <v>12</v>
      </c>
      <c r="D498">
        <v>8240002124</v>
      </c>
      <c r="E498" s="6">
        <v>44362</v>
      </c>
      <c r="F498" t="s">
        <v>740</v>
      </c>
      <c r="G498" t="s">
        <v>742</v>
      </c>
      <c r="H498" s="7">
        <v>11800000</v>
      </c>
      <c r="I498" s="7">
        <f>VLOOKUP(H498,[1]MAR!$I:$J,2,0)</f>
        <v>240101</v>
      </c>
      <c r="J498" s="8">
        <v>121272</v>
      </c>
      <c r="K498" s="8"/>
      <c r="L498" s="9">
        <v>64500000</v>
      </c>
    </row>
    <row r="499" spans="1:12" hidden="1" x14ac:dyDescent="0.25">
      <c r="A499">
        <v>50000249</v>
      </c>
      <c r="B499">
        <v>1537746</v>
      </c>
      <c r="C499" t="s">
        <v>12</v>
      </c>
      <c r="D499">
        <v>8240002124</v>
      </c>
      <c r="E499" s="6">
        <v>44362</v>
      </c>
      <c r="F499" t="s">
        <v>740</v>
      </c>
      <c r="G499" t="s">
        <v>741</v>
      </c>
      <c r="H499" s="7">
        <v>11800000</v>
      </c>
      <c r="I499" s="7">
        <f>VLOOKUP(H499,[1]MAR!$I:$J,2,0)</f>
        <v>240101</v>
      </c>
      <c r="J499" s="8">
        <v>121272</v>
      </c>
      <c r="K499" s="8"/>
      <c r="L499" s="9">
        <v>64500000</v>
      </c>
    </row>
    <row r="500" spans="1:12" hidden="1" x14ac:dyDescent="0.25">
      <c r="A500">
        <v>50000249</v>
      </c>
      <c r="B500">
        <v>1537747</v>
      </c>
      <c r="C500" t="s">
        <v>12</v>
      </c>
      <c r="D500">
        <v>8240002124</v>
      </c>
      <c r="E500" s="6">
        <v>44362</v>
      </c>
      <c r="F500" t="s">
        <v>740</v>
      </c>
      <c r="G500" t="s">
        <v>741</v>
      </c>
      <c r="H500" s="7">
        <v>11800000</v>
      </c>
      <c r="I500" s="7">
        <f>VLOOKUP(H500,[1]MAR!$I:$J,2,0)</f>
        <v>240101</v>
      </c>
      <c r="J500" s="8">
        <v>121272</v>
      </c>
      <c r="K500" s="8"/>
      <c r="L500" s="9">
        <v>64500000</v>
      </c>
    </row>
    <row r="501" spans="1:12" hidden="1" x14ac:dyDescent="0.25">
      <c r="A501">
        <v>50000249</v>
      </c>
      <c r="B501">
        <v>1537748</v>
      </c>
      <c r="C501" t="s">
        <v>12</v>
      </c>
      <c r="D501">
        <v>8240002124</v>
      </c>
      <c r="E501" s="6">
        <v>44362</v>
      </c>
      <c r="F501" t="s">
        <v>740</v>
      </c>
      <c r="G501" t="s">
        <v>741</v>
      </c>
      <c r="H501" s="7">
        <v>11800000</v>
      </c>
      <c r="I501" s="7">
        <f>VLOOKUP(H501,[1]MAR!$I:$J,2,0)</f>
        <v>240101</v>
      </c>
      <c r="J501" s="8">
        <v>121272</v>
      </c>
      <c r="K501" s="8"/>
      <c r="L501" s="9">
        <v>64500000</v>
      </c>
    </row>
    <row r="502" spans="1:12" hidden="1" x14ac:dyDescent="0.25">
      <c r="A502">
        <v>50000249</v>
      </c>
      <c r="B502">
        <v>1537749</v>
      </c>
      <c r="C502" t="s">
        <v>12</v>
      </c>
      <c r="D502">
        <v>8240002124</v>
      </c>
      <c r="E502" s="6">
        <v>44362</v>
      </c>
      <c r="F502" t="s">
        <v>740</v>
      </c>
      <c r="G502" t="s">
        <v>741</v>
      </c>
      <c r="H502" s="7">
        <v>11800000</v>
      </c>
      <c r="I502" s="7">
        <f>VLOOKUP(H502,[1]MAR!$I:$J,2,0)</f>
        <v>240101</v>
      </c>
      <c r="J502" s="8">
        <v>121272</v>
      </c>
      <c r="K502" s="8"/>
      <c r="L502" s="9">
        <v>64500000</v>
      </c>
    </row>
    <row r="503" spans="1:12" hidden="1" x14ac:dyDescent="0.25">
      <c r="A503">
        <v>50000249</v>
      </c>
      <c r="B503">
        <v>1537750</v>
      </c>
      <c r="C503" t="s">
        <v>12</v>
      </c>
      <c r="D503">
        <v>8240002124</v>
      </c>
      <c r="E503" s="6">
        <v>44362</v>
      </c>
      <c r="F503" t="s">
        <v>740</v>
      </c>
      <c r="G503" t="s">
        <v>741</v>
      </c>
      <c r="H503" s="7">
        <v>11800000</v>
      </c>
      <c r="I503" s="7">
        <f>VLOOKUP(H503,[1]MAR!$I:$J,2,0)</f>
        <v>240101</v>
      </c>
      <c r="J503" s="8">
        <v>121272</v>
      </c>
      <c r="K503" s="8"/>
      <c r="L503" s="9">
        <v>64500000</v>
      </c>
    </row>
    <row r="504" spans="1:12" hidden="1" x14ac:dyDescent="0.25">
      <c r="A504">
        <v>50000249</v>
      </c>
      <c r="B504">
        <v>1537751</v>
      </c>
      <c r="C504" t="s">
        <v>12</v>
      </c>
      <c r="D504">
        <v>8240002124</v>
      </c>
      <c r="E504" s="6">
        <v>44362</v>
      </c>
      <c r="F504" t="s">
        <v>740</v>
      </c>
      <c r="G504" t="s">
        <v>741</v>
      </c>
      <c r="H504" s="7">
        <v>11800000</v>
      </c>
      <c r="I504" s="7">
        <f>VLOOKUP(H504,[1]MAR!$I:$J,2,0)</f>
        <v>240101</v>
      </c>
      <c r="J504" s="8">
        <v>121272</v>
      </c>
      <c r="K504" s="8"/>
      <c r="L504" s="9">
        <v>64500000</v>
      </c>
    </row>
    <row r="505" spans="1:12" hidden="1" x14ac:dyDescent="0.25">
      <c r="A505">
        <v>50000249</v>
      </c>
      <c r="B505">
        <v>1537752</v>
      </c>
      <c r="C505" t="s">
        <v>12</v>
      </c>
      <c r="D505">
        <v>8240002124</v>
      </c>
      <c r="E505" s="6">
        <v>44362</v>
      </c>
      <c r="F505" t="s">
        <v>740</v>
      </c>
      <c r="G505" t="s">
        <v>741</v>
      </c>
      <c r="H505" s="7">
        <v>11800000</v>
      </c>
      <c r="I505" s="7">
        <f>VLOOKUP(H505,[1]MAR!$I:$J,2,0)</f>
        <v>240101</v>
      </c>
      <c r="J505" s="8">
        <v>121272</v>
      </c>
      <c r="K505" s="8"/>
      <c r="L505" s="9">
        <v>64500000</v>
      </c>
    </row>
    <row r="506" spans="1:12" hidden="1" x14ac:dyDescent="0.25">
      <c r="A506">
        <v>50000249</v>
      </c>
      <c r="B506">
        <v>1537753</v>
      </c>
      <c r="C506" t="s">
        <v>12</v>
      </c>
      <c r="D506">
        <v>8240002124</v>
      </c>
      <c r="E506" s="6">
        <v>44362</v>
      </c>
      <c r="F506" t="s">
        <v>740</v>
      </c>
      <c r="G506" t="s">
        <v>743</v>
      </c>
      <c r="H506" s="7">
        <v>11800000</v>
      </c>
      <c r="I506" s="7">
        <f>VLOOKUP(H506,[1]MAR!$I:$J,2,0)</f>
        <v>240101</v>
      </c>
      <c r="J506" s="8">
        <v>121272</v>
      </c>
      <c r="K506" s="8"/>
      <c r="L506" s="9">
        <v>64500000</v>
      </c>
    </row>
    <row r="507" spans="1:12" hidden="1" x14ac:dyDescent="0.25">
      <c r="A507">
        <v>50000249</v>
      </c>
      <c r="B507">
        <v>1537754</v>
      </c>
      <c r="C507" t="s">
        <v>12</v>
      </c>
      <c r="D507">
        <v>824000212</v>
      </c>
      <c r="E507" s="6">
        <v>44362</v>
      </c>
      <c r="F507" t="s">
        <v>740</v>
      </c>
      <c r="G507" t="s">
        <v>744</v>
      </c>
      <c r="H507" s="7">
        <v>11800000</v>
      </c>
      <c r="I507" s="7">
        <f>VLOOKUP(H507,[1]MAR!$I:$J,2,0)</f>
        <v>240101</v>
      </c>
      <c r="J507" s="8">
        <v>121272</v>
      </c>
      <c r="K507" s="8"/>
      <c r="L507" s="9">
        <v>64500000</v>
      </c>
    </row>
    <row r="508" spans="1:12" hidden="1" x14ac:dyDescent="0.25">
      <c r="A508">
        <v>50000249</v>
      </c>
      <c r="B508">
        <v>1537755</v>
      </c>
      <c r="C508" t="s">
        <v>12</v>
      </c>
      <c r="D508">
        <v>8240002124</v>
      </c>
      <c r="E508" s="6">
        <v>44362</v>
      </c>
      <c r="F508" t="s">
        <v>740</v>
      </c>
      <c r="G508" t="s">
        <v>745</v>
      </c>
      <c r="H508" s="7">
        <v>11800000</v>
      </c>
      <c r="I508" s="7">
        <f>VLOOKUP(H508,[1]MAR!$I:$J,2,0)</f>
        <v>240101</v>
      </c>
      <c r="J508" s="8">
        <v>121272</v>
      </c>
      <c r="K508" s="8"/>
      <c r="L508" s="9">
        <v>64500000</v>
      </c>
    </row>
    <row r="509" spans="1:12" hidden="1" x14ac:dyDescent="0.25">
      <c r="A509">
        <v>50000249</v>
      </c>
      <c r="B509">
        <v>1583699</v>
      </c>
      <c r="C509" t="s">
        <v>12</v>
      </c>
      <c r="D509">
        <v>8001631586</v>
      </c>
      <c r="E509" s="6">
        <v>44362</v>
      </c>
      <c r="F509" t="s">
        <v>746</v>
      </c>
      <c r="G509" t="s">
        <v>747</v>
      </c>
      <c r="H509" s="7">
        <v>11000000</v>
      </c>
      <c r="I509" s="7">
        <f>VLOOKUP(H509,[1]MAR!$I:$J,2,0)</f>
        <v>150103</v>
      </c>
      <c r="J509" s="8">
        <v>150101</v>
      </c>
      <c r="K509" s="8"/>
      <c r="L509" s="9">
        <v>13923750</v>
      </c>
    </row>
    <row r="510" spans="1:12" hidden="1" x14ac:dyDescent="0.25">
      <c r="A510">
        <v>50000249</v>
      </c>
      <c r="B510">
        <v>1583700</v>
      </c>
      <c r="C510" t="s">
        <v>12</v>
      </c>
      <c r="D510">
        <v>800163158</v>
      </c>
      <c r="E510" s="6">
        <v>44362</v>
      </c>
      <c r="F510" t="s">
        <v>746</v>
      </c>
      <c r="G510" t="s">
        <v>747</v>
      </c>
      <c r="H510" s="7">
        <v>11000000</v>
      </c>
      <c r="I510" s="7">
        <f>VLOOKUP(H510,[1]MAR!$I:$J,2,0)</f>
        <v>150103</v>
      </c>
      <c r="J510" s="8">
        <v>150101</v>
      </c>
      <c r="K510" s="8"/>
      <c r="L510" s="9">
        <v>1200000</v>
      </c>
    </row>
    <row r="511" spans="1:12" hidden="1" x14ac:dyDescent="0.25">
      <c r="A511">
        <v>50000249</v>
      </c>
      <c r="B511">
        <v>1648961</v>
      </c>
      <c r="C511" t="s">
        <v>175</v>
      </c>
      <c r="D511">
        <v>9002299271</v>
      </c>
      <c r="E511" s="6">
        <v>44362</v>
      </c>
      <c r="F511" t="s">
        <v>748</v>
      </c>
      <c r="G511" t="s">
        <v>749</v>
      </c>
      <c r="H511" s="7">
        <v>26800000</v>
      </c>
      <c r="I511" s="7">
        <f>VLOOKUP(H511,[1]MAR!$I:$J,2,0)</f>
        <v>360200</v>
      </c>
      <c r="J511" s="8">
        <v>360200</v>
      </c>
      <c r="K511" s="8"/>
      <c r="L511" s="9">
        <v>2237</v>
      </c>
    </row>
    <row r="512" spans="1:12" hidden="1" x14ac:dyDescent="0.25">
      <c r="A512">
        <v>50000249</v>
      </c>
      <c r="B512">
        <v>1757043</v>
      </c>
      <c r="C512" t="s">
        <v>34</v>
      </c>
      <c r="D512">
        <v>8904801101</v>
      </c>
      <c r="E512" s="6">
        <v>44362</v>
      </c>
      <c r="F512" t="s">
        <v>750</v>
      </c>
      <c r="G512" t="s">
        <v>751</v>
      </c>
      <c r="H512" s="7">
        <v>910500000</v>
      </c>
      <c r="I512" s="7">
        <v>360107</v>
      </c>
      <c r="J512" s="8">
        <v>360107</v>
      </c>
      <c r="K512" s="8"/>
      <c r="L512" s="9">
        <v>362440418</v>
      </c>
    </row>
    <row r="513" spans="1:12" hidden="1" x14ac:dyDescent="0.25">
      <c r="A513">
        <v>50000249</v>
      </c>
      <c r="B513">
        <v>1764940</v>
      </c>
      <c r="C513" t="s">
        <v>56</v>
      </c>
      <c r="D513">
        <v>8507117</v>
      </c>
      <c r="E513" s="6">
        <v>44362</v>
      </c>
      <c r="F513" t="s">
        <v>752</v>
      </c>
      <c r="G513" t="s">
        <v>753</v>
      </c>
      <c r="H513" s="7">
        <v>11800000</v>
      </c>
      <c r="I513" s="7">
        <f>VLOOKUP(H513,[1]MAR!$I:$J,2,0)</f>
        <v>240101</v>
      </c>
      <c r="J513" s="8">
        <v>121272</v>
      </c>
      <c r="K513" s="8"/>
      <c r="L513" s="9">
        <v>40534033</v>
      </c>
    </row>
    <row r="514" spans="1:12" hidden="1" x14ac:dyDescent="0.25">
      <c r="A514">
        <v>50000249</v>
      </c>
      <c r="B514">
        <v>1944535</v>
      </c>
      <c r="C514" t="s">
        <v>28</v>
      </c>
      <c r="D514">
        <v>8903149707</v>
      </c>
      <c r="E514" s="6">
        <v>44362</v>
      </c>
      <c r="F514" t="s">
        <v>754</v>
      </c>
      <c r="G514" t="s">
        <v>755</v>
      </c>
      <c r="H514" s="7">
        <v>26800000</v>
      </c>
      <c r="I514" s="7">
        <f>VLOOKUP(H514,[1]MAR!$I:$J,2,0)</f>
        <v>360200</v>
      </c>
      <c r="J514" s="8">
        <v>360200</v>
      </c>
      <c r="K514" s="8"/>
      <c r="L514" s="9">
        <v>25858</v>
      </c>
    </row>
    <row r="515" spans="1:12" hidden="1" x14ac:dyDescent="0.25">
      <c r="A515">
        <v>50000249</v>
      </c>
      <c r="B515">
        <v>1944619</v>
      </c>
      <c r="C515" t="s">
        <v>28</v>
      </c>
      <c r="D515">
        <v>900689459</v>
      </c>
      <c r="E515" s="6">
        <v>44362</v>
      </c>
      <c r="F515" t="s">
        <v>756</v>
      </c>
      <c r="G515" t="s">
        <v>757</v>
      </c>
      <c r="H515" s="7">
        <v>26800000</v>
      </c>
      <c r="I515" s="7">
        <f>VLOOKUP(H515,[1]MAR!$I:$J,2,0)</f>
        <v>360200</v>
      </c>
      <c r="J515" s="8">
        <v>360200</v>
      </c>
      <c r="K515" s="8"/>
      <c r="L515" s="9">
        <v>70296</v>
      </c>
    </row>
    <row r="516" spans="1:12" hidden="1" x14ac:dyDescent="0.25">
      <c r="A516">
        <v>50000249</v>
      </c>
      <c r="B516">
        <v>2032784</v>
      </c>
      <c r="C516" t="s">
        <v>178</v>
      </c>
      <c r="D516">
        <v>890700978</v>
      </c>
      <c r="E516" s="6">
        <v>44362</v>
      </c>
      <c r="F516" t="s">
        <v>758</v>
      </c>
      <c r="G516" t="s">
        <v>759</v>
      </c>
      <c r="H516" s="7">
        <v>23500000</v>
      </c>
      <c r="I516" s="7">
        <f>VLOOKUP(H516,[1]MAR!$I:$J,2,0)</f>
        <v>240200</v>
      </c>
      <c r="J516" s="8">
        <v>240200</v>
      </c>
      <c r="K516" s="8"/>
      <c r="L516" s="9">
        <v>117228.46</v>
      </c>
    </row>
    <row r="517" spans="1:12" hidden="1" x14ac:dyDescent="0.25">
      <c r="A517">
        <v>50000249</v>
      </c>
      <c r="B517">
        <v>2633243</v>
      </c>
      <c r="C517" t="s">
        <v>31</v>
      </c>
      <c r="D517">
        <v>14243436</v>
      </c>
      <c r="E517" s="6">
        <v>44362</v>
      </c>
      <c r="F517" t="s">
        <v>760</v>
      </c>
      <c r="G517" t="s">
        <v>761</v>
      </c>
      <c r="H517" s="7">
        <v>26800000</v>
      </c>
      <c r="I517" s="7">
        <f>VLOOKUP(H517,[1]MAR!$I:$J,2,0)</f>
        <v>360200</v>
      </c>
      <c r="J517" s="8">
        <v>360200</v>
      </c>
      <c r="K517" s="8"/>
      <c r="L517" s="9">
        <v>1724511</v>
      </c>
    </row>
    <row r="518" spans="1:12" hidden="1" x14ac:dyDescent="0.25">
      <c r="A518">
        <v>50000249</v>
      </c>
      <c r="B518">
        <v>3085283</v>
      </c>
      <c r="C518" t="s">
        <v>580</v>
      </c>
      <c r="D518">
        <v>900629857</v>
      </c>
      <c r="E518" s="6">
        <v>44362</v>
      </c>
      <c r="F518" t="s">
        <v>762</v>
      </c>
      <c r="G518" t="s">
        <v>763</v>
      </c>
      <c r="H518" s="7">
        <v>11800000</v>
      </c>
      <c r="I518" s="7">
        <f>VLOOKUP(H518,[1]MAR!$I:$J,2,0)</f>
        <v>240101</v>
      </c>
      <c r="J518" s="8">
        <v>121272</v>
      </c>
      <c r="K518" s="8"/>
      <c r="L518" s="9">
        <v>54945882.350000001</v>
      </c>
    </row>
    <row r="519" spans="1:12" hidden="1" x14ac:dyDescent="0.25">
      <c r="A519">
        <v>50000249</v>
      </c>
      <c r="B519">
        <v>3085284</v>
      </c>
      <c r="C519" t="s">
        <v>580</v>
      </c>
      <c r="D519">
        <v>900629857</v>
      </c>
      <c r="E519" s="6">
        <v>44362</v>
      </c>
      <c r="F519" t="s">
        <v>764</v>
      </c>
      <c r="G519" t="s">
        <v>765</v>
      </c>
      <c r="H519" s="7">
        <v>11800000</v>
      </c>
      <c r="I519" s="7">
        <f>VLOOKUP(H519,[1]MAR!$I:$J,2,0)</f>
        <v>240101</v>
      </c>
      <c r="J519" s="8">
        <v>121272</v>
      </c>
      <c r="K519" s="8"/>
      <c r="L519" s="9">
        <v>54945882.350000001</v>
      </c>
    </row>
    <row r="520" spans="1:12" hidden="1" x14ac:dyDescent="0.25">
      <c r="A520">
        <v>50000249</v>
      </c>
      <c r="B520">
        <v>3197197</v>
      </c>
      <c r="C520" t="s">
        <v>493</v>
      </c>
      <c r="D520">
        <v>92503139</v>
      </c>
      <c r="E520" s="6">
        <v>44362</v>
      </c>
      <c r="F520" t="s">
        <v>766</v>
      </c>
      <c r="G520" t="s">
        <v>767</v>
      </c>
      <c r="H520" s="7">
        <v>910300000</v>
      </c>
      <c r="I520" s="7">
        <f>VLOOKUP(H520,[1]MAR!$I:$J,2,0)</f>
        <v>130113</v>
      </c>
      <c r="J520" s="8">
        <v>130113</v>
      </c>
      <c r="K520" s="8"/>
      <c r="L520" s="9">
        <v>308000</v>
      </c>
    </row>
    <row r="521" spans="1:12" hidden="1" x14ac:dyDescent="0.25">
      <c r="A521">
        <v>50000249</v>
      </c>
      <c r="B521">
        <v>28633869</v>
      </c>
      <c r="C521" t="s">
        <v>266</v>
      </c>
      <c r="D521">
        <v>891190047</v>
      </c>
      <c r="E521" s="6">
        <v>44362</v>
      </c>
      <c r="F521" t="s">
        <v>768</v>
      </c>
      <c r="G521" t="s">
        <v>769</v>
      </c>
      <c r="H521" s="7">
        <v>910500000</v>
      </c>
      <c r="I521" s="7">
        <v>360107</v>
      </c>
      <c r="J521" s="8">
        <v>360107</v>
      </c>
      <c r="K521" s="8"/>
      <c r="L521" s="9">
        <v>196265739</v>
      </c>
    </row>
    <row r="522" spans="1:12" hidden="1" x14ac:dyDescent="0.25">
      <c r="A522">
        <v>50000249</v>
      </c>
      <c r="B522">
        <v>44587568</v>
      </c>
      <c r="C522" t="s">
        <v>56</v>
      </c>
      <c r="D522">
        <v>9002426960</v>
      </c>
      <c r="E522" s="6">
        <v>44362</v>
      </c>
      <c r="F522" t="s">
        <v>770</v>
      </c>
      <c r="G522" t="s">
        <v>771</v>
      </c>
      <c r="H522" s="7">
        <v>26800000</v>
      </c>
      <c r="I522" s="7">
        <f>VLOOKUP(H522,[1]MAR!$I:$J,2,0)</f>
        <v>360200</v>
      </c>
      <c r="J522" s="8">
        <v>360200</v>
      </c>
      <c r="K522" s="8"/>
      <c r="L522" s="9">
        <v>120</v>
      </c>
    </row>
    <row r="523" spans="1:12" hidden="1" x14ac:dyDescent="0.25">
      <c r="A523">
        <v>50000249</v>
      </c>
      <c r="B523">
        <v>48138421</v>
      </c>
      <c r="C523" t="s">
        <v>56</v>
      </c>
      <c r="D523">
        <v>9010695092</v>
      </c>
      <c r="E523" s="6">
        <v>44362</v>
      </c>
      <c r="F523" t="s">
        <v>522</v>
      </c>
      <c r="G523" t="s">
        <v>523</v>
      </c>
      <c r="H523" s="7">
        <v>11800000</v>
      </c>
      <c r="I523" s="7">
        <f>VLOOKUP(H523,[1]MAR!$I:$J,2,0)</f>
        <v>240101</v>
      </c>
      <c r="J523" s="8">
        <v>121272</v>
      </c>
      <c r="K523" s="8"/>
      <c r="L523" s="9">
        <v>56722689</v>
      </c>
    </row>
    <row r="524" spans="1:12" hidden="1" x14ac:dyDescent="0.25">
      <c r="A524">
        <v>50000249</v>
      </c>
      <c r="B524">
        <v>48545347</v>
      </c>
      <c r="C524" t="s">
        <v>271</v>
      </c>
      <c r="D524">
        <v>8916000918</v>
      </c>
      <c r="E524" s="6">
        <v>44362</v>
      </c>
      <c r="F524" t="s">
        <v>772</v>
      </c>
      <c r="G524" t="s">
        <v>773</v>
      </c>
      <c r="H524" s="7">
        <v>910500000</v>
      </c>
      <c r="I524" s="7">
        <v>360107</v>
      </c>
      <c r="J524" s="8">
        <v>360107</v>
      </c>
      <c r="K524" s="8"/>
      <c r="L524" s="9">
        <v>154669471</v>
      </c>
    </row>
    <row r="525" spans="1:12" x14ac:dyDescent="0.25">
      <c r="A525">
        <v>50000249</v>
      </c>
      <c r="B525">
        <v>67642</v>
      </c>
      <c r="C525" t="s">
        <v>120</v>
      </c>
      <c r="D525">
        <v>900526657</v>
      </c>
      <c r="E525" s="6">
        <v>44363</v>
      </c>
      <c r="F525" t="s">
        <v>774</v>
      </c>
      <c r="G525" t="s">
        <v>775</v>
      </c>
      <c r="H525" s="7">
        <v>11800000</v>
      </c>
      <c r="I525" s="7">
        <f>VLOOKUP(H525,[1]MAR!$I:$J,2,0)</f>
        <v>240101</v>
      </c>
      <c r="J525" s="8">
        <v>121272</v>
      </c>
      <c r="K525" s="8"/>
      <c r="L525" s="9">
        <v>62358998</v>
      </c>
    </row>
    <row r="526" spans="1:12" x14ac:dyDescent="0.25">
      <c r="A526">
        <v>50000249</v>
      </c>
      <c r="B526">
        <v>841433</v>
      </c>
      <c r="C526" t="s">
        <v>12</v>
      </c>
      <c r="D526">
        <v>900097762</v>
      </c>
      <c r="E526" s="6">
        <v>44363</v>
      </c>
      <c r="F526" t="s">
        <v>776</v>
      </c>
      <c r="G526" t="s">
        <v>777</v>
      </c>
      <c r="H526" s="7">
        <v>11800000</v>
      </c>
      <c r="I526" s="7">
        <f>VLOOKUP(H526,[1]MAR!$I:$J,2,0)</f>
        <v>240101</v>
      </c>
      <c r="J526" s="8">
        <v>121272</v>
      </c>
      <c r="K526" s="8"/>
      <c r="L526" s="9">
        <v>62572794</v>
      </c>
    </row>
    <row r="527" spans="1:12" x14ac:dyDescent="0.25">
      <c r="A527">
        <v>50000249</v>
      </c>
      <c r="B527">
        <v>939479</v>
      </c>
      <c r="C527" t="s">
        <v>31</v>
      </c>
      <c r="D527">
        <v>16053833</v>
      </c>
      <c r="E527" s="6">
        <v>44363</v>
      </c>
      <c r="F527" t="s">
        <v>778</v>
      </c>
      <c r="G527" t="s">
        <v>779</v>
      </c>
      <c r="H527" s="7">
        <v>11100000</v>
      </c>
      <c r="I527" s="7">
        <f>VLOOKUP(H527,[1]MAR!$I:$J,2,0)</f>
        <v>150112</v>
      </c>
      <c r="J527" s="8">
        <v>27090503</v>
      </c>
      <c r="K527" s="8"/>
      <c r="L527" s="9">
        <v>80000</v>
      </c>
    </row>
    <row r="528" spans="1:12" x14ac:dyDescent="0.25">
      <c r="A528">
        <v>50000249</v>
      </c>
      <c r="B528">
        <v>1006779</v>
      </c>
      <c r="C528" t="s">
        <v>12</v>
      </c>
      <c r="D528">
        <v>383700</v>
      </c>
      <c r="E528" s="6">
        <v>44363</v>
      </c>
      <c r="F528" t="s">
        <v>780</v>
      </c>
      <c r="G528" t="s">
        <v>781</v>
      </c>
      <c r="H528" s="7">
        <v>11800000</v>
      </c>
      <c r="I528" s="7">
        <f>VLOOKUP(H528,[1]MAR!$I:$J,2,0)</f>
        <v>240101</v>
      </c>
      <c r="J528" s="8">
        <v>121270</v>
      </c>
      <c r="K528" s="8"/>
      <c r="L528" s="9">
        <v>26129173</v>
      </c>
    </row>
    <row r="529" spans="1:12" x14ac:dyDescent="0.25">
      <c r="A529">
        <v>50000249</v>
      </c>
      <c r="B529">
        <v>1235620</v>
      </c>
      <c r="C529" t="s">
        <v>12</v>
      </c>
      <c r="D529">
        <v>91213287</v>
      </c>
      <c r="E529" s="6">
        <v>44363</v>
      </c>
      <c r="F529" t="s">
        <v>782</v>
      </c>
      <c r="G529" t="s">
        <v>783</v>
      </c>
      <c r="H529" s="7">
        <v>11800000</v>
      </c>
      <c r="I529" s="7">
        <f>VLOOKUP(H529,[1]MAR!$I:$J,2,0)</f>
        <v>240101</v>
      </c>
      <c r="J529" s="8">
        <v>121272</v>
      </c>
      <c r="K529" s="8"/>
      <c r="L529" s="9">
        <v>62269370</v>
      </c>
    </row>
    <row r="530" spans="1:12" x14ac:dyDescent="0.25">
      <c r="A530">
        <v>50000249</v>
      </c>
      <c r="B530">
        <v>1246646</v>
      </c>
      <c r="C530" t="s">
        <v>12</v>
      </c>
      <c r="D530">
        <v>63341595</v>
      </c>
      <c r="E530" s="6">
        <v>44363</v>
      </c>
      <c r="F530" t="s">
        <v>784</v>
      </c>
      <c r="G530" t="s">
        <v>785</v>
      </c>
      <c r="H530" s="7">
        <v>12200000</v>
      </c>
      <c r="I530" s="7">
        <f>VLOOKUP(H530,[1]MAR!$I:$J,2,0)</f>
        <v>250101</v>
      </c>
      <c r="J530" s="8">
        <v>121225</v>
      </c>
      <c r="K530" s="8"/>
      <c r="L530" s="9">
        <v>28500</v>
      </c>
    </row>
    <row r="531" spans="1:12" x14ac:dyDescent="0.25">
      <c r="A531">
        <v>50000249</v>
      </c>
      <c r="B531">
        <v>1250444</v>
      </c>
      <c r="C531" t="s">
        <v>43</v>
      </c>
      <c r="D531">
        <v>53910878</v>
      </c>
      <c r="E531" s="6">
        <v>44363</v>
      </c>
      <c r="F531" t="s">
        <v>786</v>
      </c>
      <c r="G531" t="s">
        <v>787</v>
      </c>
      <c r="H531" s="7">
        <v>11800000</v>
      </c>
      <c r="I531" s="7">
        <f>VLOOKUP(H531,[1]MAR!$I:$J,2,0)</f>
        <v>240101</v>
      </c>
      <c r="J531" s="8">
        <v>121265</v>
      </c>
      <c r="K531" s="8"/>
      <c r="L531" s="9">
        <v>26000</v>
      </c>
    </row>
    <row r="532" spans="1:12" x14ac:dyDescent="0.25">
      <c r="A532">
        <v>50000249</v>
      </c>
      <c r="B532">
        <v>1297349</v>
      </c>
      <c r="C532" t="s">
        <v>59</v>
      </c>
      <c r="D532">
        <v>1098637085</v>
      </c>
      <c r="E532" s="6">
        <v>44363</v>
      </c>
      <c r="F532" t="s">
        <v>788</v>
      </c>
      <c r="G532" t="s">
        <v>789</v>
      </c>
      <c r="H532" s="7">
        <v>11800000</v>
      </c>
      <c r="I532" s="7">
        <f>VLOOKUP(H532,[1]MAR!$I:$J,2,0)</f>
        <v>240101</v>
      </c>
      <c r="J532" s="8">
        <v>121272</v>
      </c>
      <c r="K532" s="8"/>
      <c r="L532" s="9">
        <v>30756400</v>
      </c>
    </row>
    <row r="533" spans="1:12" x14ac:dyDescent="0.25">
      <c r="A533">
        <v>50000249</v>
      </c>
      <c r="B533">
        <v>1368072</v>
      </c>
      <c r="C533" t="s">
        <v>12</v>
      </c>
      <c r="D533">
        <v>9012197879</v>
      </c>
      <c r="E533" s="6">
        <v>44363</v>
      </c>
      <c r="F533" t="s">
        <v>790</v>
      </c>
      <c r="G533" t="s">
        <v>791</v>
      </c>
      <c r="H533" s="7">
        <v>23500000</v>
      </c>
      <c r="I533" s="7">
        <f>VLOOKUP(H533,[1]MAR!$I:$J,2,0)</f>
        <v>240200</v>
      </c>
      <c r="J533" s="8">
        <v>240200</v>
      </c>
      <c r="K533" s="8"/>
      <c r="L533" s="9">
        <v>20603</v>
      </c>
    </row>
    <row r="534" spans="1:12" x14ac:dyDescent="0.25">
      <c r="A534">
        <v>50000249</v>
      </c>
      <c r="B534">
        <v>1431277</v>
      </c>
      <c r="C534" t="s">
        <v>12</v>
      </c>
      <c r="D534">
        <v>890300279</v>
      </c>
      <c r="E534" s="6">
        <v>44363</v>
      </c>
      <c r="F534" t="s">
        <v>13</v>
      </c>
      <c r="G534" t="s">
        <v>792</v>
      </c>
      <c r="H534" s="7">
        <v>11800000</v>
      </c>
      <c r="I534" s="7">
        <f>VLOOKUP(H534,[1]MAR!$I:$J,2,0)</f>
        <v>240101</v>
      </c>
      <c r="J534" s="8">
        <v>121272</v>
      </c>
      <c r="K534" s="8"/>
      <c r="L534" s="9">
        <v>43372659</v>
      </c>
    </row>
    <row r="535" spans="1:12" x14ac:dyDescent="0.25">
      <c r="A535">
        <v>50000249</v>
      </c>
      <c r="B535">
        <v>1431278</v>
      </c>
      <c r="C535" t="s">
        <v>12</v>
      </c>
      <c r="D535">
        <v>890300279</v>
      </c>
      <c r="E535" s="6">
        <v>44363</v>
      </c>
      <c r="F535" t="s">
        <v>793</v>
      </c>
      <c r="G535" t="s">
        <v>794</v>
      </c>
      <c r="H535" s="7">
        <v>11800000</v>
      </c>
      <c r="I535" s="7">
        <f>VLOOKUP(H535,[1]MAR!$I:$J,2,0)</f>
        <v>240101</v>
      </c>
      <c r="J535" s="8">
        <v>121272</v>
      </c>
      <c r="K535" s="8"/>
      <c r="L535" s="9">
        <v>43372659</v>
      </c>
    </row>
    <row r="536" spans="1:12" x14ac:dyDescent="0.25">
      <c r="A536">
        <v>50000249</v>
      </c>
      <c r="B536">
        <v>1475873</v>
      </c>
      <c r="C536" t="s">
        <v>795</v>
      </c>
      <c r="D536">
        <v>63473405</v>
      </c>
      <c r="E536" s="6">
        <v>44363</v>
      </c>
      <c r="F536" t="s">
        <v>796</v>
      </c>
      <c r="G536" t="s">
        <v>797</v>
      </c>
      <c r="H536" s="7">
        <v>11100000</v>
      </c>
      <c r="I536" s="7">
        <f>VLOOKUP(H536,[1]MAR!$I:$J,2,0)</f>
        <v>150112</v>
      </c>
      <c r="J536" s="8">
        <v>27090501</v>
      </c>
      <c r="K536" s="8"/>
      <c r="L536" s="9">
        <v>1220000</v>
      </c>
    </row>
    <row r="537" spans="1:12" x14ac:dyDescent="0.25">
      <c r="A537">
        <v>50000249</v>
      </c>
      <c r="B537">
        <v>1478248</v>
      </c>
      <c r="C537" t="s">
        <v>22</v>
      </c>
      <c r="D537">
        <v>9517639</v>
      </c>
      <c r="E537" s="6">
        <v>44363</v>
      </c>
      <c r="F537" t="s">
        <v>798</v>
      </c>
      <c r="G537" t="s">
        <v>799</v>
      </c>
      <c r="H537" s="7">
        <v>11800000</v>
      </c>
      <c r="I537" s="7">
        <f>VLOOKUP(H537,[1]MAR!$I:$J,2,0)</f>
        <v>240101</v>
      </c>
      <c r="J537" s="8">
        <v>121272</v>
      </c>
      <c r="K537" s="8"/>
      <c r="L537" s="9">
        <v>64358185.049999997</v>
      </c>
    </row>
    <row r="538" spans="1:12" x14ac:dyDescent="0.25">
      <c r="A538">
        <v>50000249</v>
      </c>
      <c r="B538">
        <v>1537906</v>
      </c>
      <c r="C538" t="s">
        <v>12</v>
      </c>
      <c r="D538">
        <v>52897521</v>
      </c>
      <c r="E538" s="6">
        <v>44363</v>
      </c>
      <c r="F538" t="s">
        <v>800</v>
      </c>
      <c r="G538" t="s">
        <v>801</v>
      </c>
      <c r="H538" s="7">
        <v>11800000</v>
      </c>
      <c r="I538" s="7">
        <f>VLOOKUP(H538,[1]MAR!$I:$J,2,0)</f>
        <v>240101</v>
      </c>
      <c r="J538" s="8">
        <v>121272</v>
      </c>
      <c r="K538" s="8"/>
      <c r="L538" s="9">
        <v>34452353</v>
      </c>
    </row>
    <row r="539" spans="1:12" x14ac:dyDescent="0.25">
      <c r="A539">
        <v>50000249</v>
      </c>
      <c r="B539">
        <v>1554105</v>
      </c>
      <c r="C539" t="s">
        <v>31</v>
      </c>
      <c r="D539">
        <v>14399847</v>
      </c>
      <c r="E539" s="6">
        <v>44363</v>
      </c>
      <c r="F539" t="s">
        <v>802</v>
      </c>
      <c r="G539" t="s">
        <v>803</v>
      </c>
      <c r="H539" s="7">
        <v>26800000</v>
      </c>
      <c r="I539" s="7">
        <f>VLOOKUP(H539,[1]MAR!$I:$J,2,0)</f>
        <v>360200</v>
      </c>
      <c r="J539" s="8">
        <v>360200</v>
      </c>
      <c r="K539" s="8"/>
      <c r="L539" s="9">
        <v>85500</v>
      </c>
    </row>
    <row r="540" spans="1:12" x14ac:dyDescent="0.25">
      <c r="A540">
        <v>50000249</v>
      </c>
      <c r="B540">
        <v>1571911</v>
      </c>
      <c r="C540" t="s">
        <v>28</v>
      </c>
      <c r="D540">
        <v>8903032085</v>
      </c>
      <c r="E540" s="6">
        <v>44363</v>
      </c>
      <c r="F540" t="s">
        <v>804</v>
      </c>
      <c r="G540" t="s">
        <v>805</v>
      </c>
      <c r="H540" s="7">
        <v>910500000</v>
      </c>
      <c r="I540" s="7">
        <v>360107</v>
      </c>
      <c r="J540" s="8">
        <v>360107</v>
      </c>
      <c r="K540" s="8"/>
      <c r="L540" s="9">
        <v>3079381822</v>
      </c>
    </row>
    <row r="541" spans="1:12" x14ac:dyDescent="0.25">
      <c r="A541">
        <v>50000249</v>
      </c>
      <c r="B541">
        <v>1579541</v>
      </c>
      <c r="C541" t="s">
        <v>12</v>
      </c>
      <c r="D541">
        <v>8600021751</v>
      </c>
      <c r="E541" s="6">
        <v>44363</v>
      </c>
      <c r="F541" t="s">
        <v>806</v>
      </c>
      <c r="G541" t="s">
        <v>807</v>
      </c>
      <c r="H541" s="7">
        <v>11800000</v>
      </c>
      <c r="I541" s="7">
        <f>VLOOKUP(H541,[1]MAR!$I:$J,2,0)</f>
        <v>240101</v>
      </c>
      <c r="J541" s="8">
        <v>121270</v>
      </c>
      <c r="K541" s="8"/>
      <c r="L541" s="9">
        <v>111613831</v>
      </c>
    </row>
    <row r="542" spans="1:12" x14ac:dyDescent="0.25">
      <c r="A542">
        <v>50000249</v>
      </c>
      <c r="B542">
        <v>1579543</v>
      </c>
      <c r="C542" t="s">
        <v>12</v>
      </c>
      <c r="D542">
        <v>8600021751</v>
      </c>
      <c r="E542" s="6">
        <v>44363</v>
      </c>
      <c r="F542" t="s">
        <v>806</v>
      </c>
      <c r="G542" t="s">
        <v>808</v>
      </c>
      <c r="H542" s="7">
        <v>11800000</v>
      </c>
      <c r="I542" s="7">
        <f>VLOOKUP(H542,[1]MAR!$I:$J,2,0)</f>
        <v>240101</v>
      </c>
      <c r="J542" s="8">
        <v>121270</v>
      </c>
      <c r="K542" s="8"/>
      <c r="L542" s="9">
        <v>117018475</v>
      </c>
    </row>
    <row r="543" spans="1:12" x14ac:dyDescent="0.25">
      <c r="A543">
        <v>50000249</v>
      </c>
      <c r="B543">
        <v>1811469</v>
      </c>
      <c r="C543" t="s">
        <v>80</v>
      </c>
      <c r="D543">
        <v>8911800082</v>
      </c>
      <c r="E543" s="6">
        <v>44363</v>
      </c>
      <c r="F543" t="s">
        <v>809</v>
      </c>
      <c r="G543" t="s">
        <v>810</v>
      </c>
      <c r="H543" s="7">
        <v>910500000</v>
      </c>
      <c r="I543" s="7">
        <v>360107</v>
      </c>
      <c r="J543" s="8">
        <v>360107</v>
      </c>
      <c r="K543" s="8"/>
      <c r="L543" s="9">
        <v>661532459</v>
      </c>
    </row>
    <row r="544" spans="1:12" x14ac:dyDescent="0.25">
      <c r="A544">
        <v>50000249</v>
      </c>
      <c r="B544">
        <v>1908989</v>
      </c>
      <c r="C544" t="s">
        <v>147</v>
      </c>
      <c r="D544">
        <v>8906801423</v>
      </c>
      <c r="E544" s="6">
        <v>44363</v>
      </c>
      <c r="F544" t="s">
        <v>811</v>
      </c>
      <c r="G544" t="s">
        <v>812</v>
      </c>
      <c r="H544" s="7">
        <v>96400000</v>
      </c>
      <c r="I544" s="7">
        <f>VLOOKUP(H544,[1]MAR!$I:$J,2,0)</f>
        <v>370101</v>
      </c>
      <c r="J544" s="8">
        <v>270240</v>
      </c>
      <c r="K544" s="8"/>
      <c r="L544" s="9">
        <v>1050</v>
      </c>
    </row>
    <row r="545" spans="1:12" x14ac:dyDescent="0.25">
      <c r="A545">
        <v>50000249</v>
      </c>
      <c r="B545">
        <v>2493086</v>
      </c>
      <c r="C545" t="s">
        <v>28</v>
      </c>
      <c r="D545">
        <v>805017388</v>
      </c>
      <c r="E545" s="6">
        <v>44363</v>
      </c>
      <c r="F545" t="s">
        <v>813</v>
      </c>
      <c r="G545" t="s">
        <v>814</v>
      </c>
      <c r="H545" s="7">
        <v>26800000</v>
      </c>
      <c r="I545" s="7">
        <f>VLOOKUP(H545,[1]MAR!$I:$J,2,0)</f>
        <v>360200</v>
      </c>
      <c r="J545" s="8">
        <v>360200</v>
      </c>
      <c r="K545" s="8"/>
      <c r="L545" s="9">
        <v>181964</v>
      </c>
    </row>
    <row r="546" spans="1:12" x14ac:dyDescent="0.25">
      <c r="A546">
        <v>50000249</v>
      </c>
      <c r="B546">
        <v>2526298</v>
      </c>
      <c r="C546" t="s">
        <v>87</v>
      </c>
      <c r="D546">
        <v>1069174578</v>
      </c>
      <c r="E546" s="6">
        <v>44363</v>
      </c>
      <c r="F546" t="s">
        <v>815</v>
      </c>
      <c r="G546" t="s">
        <v>816</v>
      </c>
      <c r="H546" s="7">
        <v>11100000</v>
      </c>
      <c r="I546" s="7">
        <f>VLOOKUP(H546,[1]MAR!$I:$J,2,0)</f>
        <v>150112</v>
      </c>
      <c r="J546" s="8">
        <v>27090501</v>
      </c>
      <c r="K546" s="8"/>
      <c r="L546" s="9">
        <v>101750</v>
      </c>
    </row>
    <row r="547" spans="1:12" x14ac:dyDescent="0.25">
      <c r="A547">
        <v>50000249</v>
      </c>
      <c r="B547">
        <v>2560153</v>
      </c>
      <c r="C547" t="s">
        <v>28</v>
      </c>
      <c r="D547">
        <v>31833127</v>
      </c>
      <c r="E547" s="6">
        <v>44363</v>
      </c>
      <c r="F547" t="s">
        <v>817</v>
      </c>
      <c r="G547" t="s">
        <v>818</v>
      </c>
      <c r="H547" s="7">
        <v>13700000</v>
      </c>
      <c r="I547" s="7">
        <f>VLOOKUP(H547,[1]MAR!$I:$J,2,0)</f>
        <v>290101</v>
      </c>
      <c r="J547" s="8">
        <v>121250</v>
      </c>
      <c r="K547" s="8"/>
      <c r="L547" s="9">
        <v>30000</v>
      </c>
    </row>
    <row r="548" spans="1:12" x14ac:dyDescent="0.25">
      <c r="A548">
        <v>50000249</v>
      </c>
      <c r="B548">
        <v>2624755</v>
      </c>
      <c r="C548" t="s">
        <v>92</v>
      </c>
      <c r="D548">
        <v>1084227608</v>
      </c>
      <c r="E548" s="6">
        <v>44363</v>
      </c>
      <c r="F548" t="s">
        <v>819</v>
      </c>
      <c r="G548" t="s">
        <v>820</v>
      </c>
      <c r="H548" s="7">
        <v>12400000</v>
      </c>
      <c r="I548" s="7">
        <f>VLOOKUP(H548,[1]MAR!$I:$J,2,0)</f>
        <v>270102</v>
      </c>
      <c r="J548" s="8">
        <v>121204</v>
      </c>
      <c r="K548" s="8"/>
      <c r="L548" s="9">
        <v>5000</v>
      </c>
    </row>
    <row r="549" spans="1:12" x14ac:dyDescent="0.25">
      <c r="A549">
        <v>50000249</v>
      </c>
      <c r="B549">
        <v>44589128</v>
      </c>
      <c r="C549" t="s">
        <v>56</v>
      </c>
      <c r="D549">
        <v>8020167655</v>
      </c>
      <c r="E549" s="6">
        <v>44363</v>
      </c>
      <c r="F549" t="s">
        <v>821</v>
      </c>
      <c r="G549" t="s">
        <v>822</v>
      </c>
      <c r="H549" s="7">
        <v>26800000</v>
      </c>
      <c r="I549" s="7">
        <f>VLOOKUP(H549,[1]MAR!$I:$J,2,0)</f>
        <v>360200</v>
      </c>
      <c r="J549" s="8">
        <v>360200</v>
      </c>
      <c r="K549" s="8"/>
      <c r="L549" s="9">
        <v>1064</v>
      </c>
    </row>
    <row r="550" spans="1:12" x14ac:dyDescent="0.25">
      <c r="A550">
        <v>50000249</v>
      </c>
      <c r="B550">
        <v>51018723</v>
      </c>
      <c r="C550" t="s">
        <v>823</v>
      </c>
      <c r="D550">
        <v>98514146</v>
      </c>
      <c r="E550" s="6">
        <v>44363</v>
      </c>
      <c r="F550" t="s">
        <v>824</v>
      </c>
      <c r="G550" t="s">
        <v>825</v>
      </c>
      <c r="H550" s="7">
        <v>11800000</v>
      </c>
      <c r="I550" s="7">
        <f>VLOOKUP(H550,[1]MAR!$I:$J,2,0)</f>
        <v>240101</v>
      </c>
      <c r="J550" s="8">
        <v>121272</v>
      </c>
      <c r="K550" s="8"/>
      <c r="L550" s="9">
        <v>44747900</v>
      </c>
    </row>
    <row r="551" spans="1:12" x14ac:dyDescent="0.25">
      <c r="A551">
        <v>50000249</v>
      </c>
      <c r="B551">
        <v>467912</v>
      </c>
      <c r="C551" t="s">
        <v>92</v>
      </c>
      <c r="D551">
        <v>12967317</v>
      </c>
      <c r="E551" s="6">
        <v>44364</v>
      </c>
      <c r="F551" t="s">
        <v>679</v>
      </c>
      <c r="G551" t="s">
        <v>826</v>
      </c>
      <c r="H551" s="7">
        <v>26800000</v>
      </c>
      <c r="I551" s="7">
        <f>VLOOKUP(H551,[1]MAR!$I:$J,2,0)</f>
        <v>360200</v>
      </c>
      <c r="J551" s="8">
        <v>360200</v>
      </c>
      <c r="K551" s="8"/>
      <c r="L551" s="9">
        <v>18000</v>
      </c>
    </row>
    <row r="552" spans="1:12" x14ac:dyDescent="0.25">
      <c r="A552">
        <v>50000249</v>
      </c>
      <c r="B552">
        <v>557527</v>
      </c>
      <c r="C552" t="s">
        <v>12</v>
      </c>
      <c r="D552">
        <v>9003822468</v>
      </c>
      <c r="E552" s="6">
        <v>44364</v>
      </c>
      <c r="F552" t="s">
        <v>827</v>
      </c>
      <c r="G552" t="s">
        <v>828</v>
      </c>
      <c r="H552" s="7">
        <v>11800000</v>
      </c>
      <c r="I552" s="7">
        <f>VLOOKUP(H552,[1]MAR!$I:$J,2,0)</f>
        <v>240101</v>
      </c>
      <c r="J552" s="8">
        <v>121272</v>
      </c>
      <c r="K552" s="8"/>
      <c r="L552" s="9">
        <v>63403400</v>
      </c>
    </row>
    <row r="553" spans="1:12" x14ac:dyDescent="0.25">
      <c r="A553">
        <v>50000249</v>
      </c>
      <c r="B553">
        <v>557547</v>
      </c>
      <c r="C553" t="s">
        <v>12</v>
      </c>
      <c r="D553">
        <v>9003822468</v>
      </c>
      <c r="E553" s="6">
        <v>44364</v>
      </c>
      <c r="F553" t="s">
        <v>827</v>
      </c>
      <c r="G553" t="s">
        <v>828</v>
      </c>
      <c r="H553" s="7">
        <v>11800000</v>
      </c>
      <c r="I553" s="7">
        <f>VLOOKUP(H553,[1]MAR!$I:$J,2,0)</f>
        <v>240101</v>
      </c>
      <c r="J553" s="8">
        <v>121272</v>
      </c>
      <c r="K553" s="8"/>
      <c r="L553" s="9">
        <v>63403400</v>
      </c>
    </row>
    <row r="554" spans="1:12" x14ac:dyDescent="0.25">
      <c r="A554">
        <v>50000249</v>
      </c>
      <c r="B554">
        <v>578031</v>
      </c>
      <c r="C554" t="s">
        <v>40</v>
      </c>
      <c r="D554">
        <v>8909842244</v>
      </c>
      <c r="E554" s="6">
        <v>44364</v>
      </c>
      <c r="F554" t="s">
        <v>829</v>
      </c>
      <c r="G554" t="s">
        <v>830</v>
      </c>
      <c r="H554" s="7">
        <v>96400000</v>
      </c>
      <c r="I554" s="7">
        <f>VLOOKUP(H554,[1]MAR!$I:$J,2,0)</f>
        <v>370101</v>
      </c>
      <c r="J554" s="8">
        <v>270910</v>
      </c>
      <c r="K554" s="8"/>
      <c r="L554" s="9">
        <v>51426.43</v>
      </c>
    </row>
    <row r="555" spans="1:12" x14ac:dyDescent="0.25">
      <c r="A555">
        <v>50000249</v>
      </c>
      <c r="B555">
        <v>606505</v>
      </c>
      <c r="C555" t="s">
        <v>823</v>
      </c>
      <c r="D555">
        <v>901301822</v>
      </c>
      <c r="E555" s="6">
        <v>44364</v>
      </c>
      <c r="F555" t="s">
        <v>831</v>
      </c>
      <c r="G555" t="s">
        <v>832</v>
      </c>
      <c r="H555" s="7">
        <v>11800000</v>
      </c>
      <c r="I555" s="7">
        <f>VLOOKUP(H555,[1]MAR!$I:$J,2,0)</f>
        <v>240101</v>
      </c>
      <c r="J555" s="8">
        <v>121272</v>
      </c>
      <c r="K555" s="8"/>
      <c r="L555" s="9">
        <v>50798319.329999998</v>
      </c>
    </row>
    <row r="556" spans="1:12" x14ac:dyDescent="0.25">
      <c r="A556">
        <v>50000249</v>
      </c>
      <c r="B556">
        <v>1113500</v>
      </c>
      <c r="C556" t="s">
        <v>40</v>
      </c>
      <c r="D556">
        <v>1044502870</v>
      </c>
      <c r="E556" s="6">
        <v>44364</v>
      </c>
      <c r="F556" t="s">
        <v>833</v>
      </c>
      <c r="G556" t="s">
        <v>834</v>
      </c>
      <c r="H556" s="7">
        <v>11800000</v>
      </c>
      <c r="I556" s="7">
        <f>VLOOKUP(H556,[1]MAR!$I:$J,2,0)</f>
        <v>240101</v>
      </c>
      <c r="J556" s="8">
        <v>121272</v>
      </c>
      <c r="K556" s="8"/>
      <c r="L556" s="9">
        <v>37914832</v>
      </c>
    </row>
    <row r="557" spans="1:12" x14ac:dyDescent="0.25">
      <c r="A557">
        <v>50000249</v>
      </c>
      <c r="B557">
        <v>1213384</v>
      </c>
      <c r="C557" t="s">
        <v>12</v>
      </c>
      <c r="D557">
        <v>8600343137</v>
      </c>
      <c r="E557" s="6">
        <v>44364</v>
      </c>
      <c r="F557" t="s">
        <v>289</v>
      </c>
      <c r="G557" t="s">
        <v>38</v>
      </c>
      <c r="H557" s="7">
        <v>11800000</v>
      </c>
      <c r="I557" s="7">
        <f>VLOOKUP(H557,[1]MAR!$I:$J,2,0)</f>
        <v>240101</v>
      </c>
      <c r="J557" s="8">
        <v>121272</v>
      </c>
      <c r="K557" s="8"/>
      <c r="L557" s="9">
        <v>52091282</v>
      </c>
    </row>
    <row r="558" spans="1:12" x14ac:dyDescent="0.25">
      <c r="A558">
        <v>50000249</v>
      </c>
      <c r="B558">
        <v>1213386</v>
      </c>
      <c r="C558" t="s">
        <v>12</v>
      </c>
      <c r="D558">
        <v>8600343137</v>
      </c>
      <c r="E558" s="6">
        <v>44364</v>
      </c>
      <c r="F558" t="s">
        <v>289</v>
      </c>
      <c r="G558" t="s">
        <v>38</v>
      </c>
      <c r="H558" s="7">
        <v>11800000</v>
      </c>
      <c r="I558" s="7">
        <f>VLOOKUP(H558,[1]MAR!$I:$J,2,0)</f>
        <v>240101</v>
      </c>
      <c r="J558" s="8">
        <v>121272</v>
      </c>
      <c r="K558" s="8"/>
      <c r="L558" s="9">
        <v>52091282</v>
      </c>
    </row>
    <row r="559" spans="1:12" x14ac:dyDescent="0.25">
      <c r="A559">
        <v>50000249</v>
      </c>
      <c r="B559">
        <v>1213387</v>
      </c>
      <c r="C559" t="s">
        <v>12</v>
      </c>
      <c r="D559">
        <v>8600343137</v>
      </c>
      <c r="E559" s="6">
        <v>44364</v>
      </c>
      <c r="F559" t="s">
        <v>37</v>
      </c>
      <c r="G559" t="s">
        <v>38</v>
      </c>
      <c r="H559" s="7">
        <v>11800000</v>
      </c>
      <c r="I559" s="7">
        <f>VLOOKUP(H559,[1]MAR!$I:$J,2,0)</f>
        <v>240101</v>
      </c>
      <c r="J559" s="8">
        <v>121272</v>
      </c>
      <c r="K559" s="8"/>
      <c r="L559" s="9">
        <v>52091282</v>
      </c>
    </row>
    <row r="560" spans="1:12" x14ac:dyDescent="0.25">
      <c r="A560">
        <v>50000249</v>
      </c>
      <c r="B560">
        <v>1213391</v>
      </c>
      <c r="C560" t="s">
        <v>12</v>
      </c>
      <c r="D560">
        <v>8600343137</v>
      </c>
      <c r="E560" s="6">
        <v>44364</v>
      </c>
      <c r="F560" t="s">
        <v>289</v>
      </c>
      <c r="G560" t="s">
        <v>38</v>
      </c>
      <c r="H560" s="7">
        <v>11800000</v>
      </c>
      <c r="I560" s="7">
        <f>VLOOKUP(H560,[1]MAR!$I:$J,2,0)</f>
        <v>240101</v>
      </c>
      <c r="J560" s="8">
        <v>121272</v>
      </c>
      <c r="K560" s="8"/>
      <c r="L560" s="9">
        <v>63357483</v>
      </c>
    </row>
    <row r="561" spans="1:12" x14ac:dyDescent="0.25">
      <c r="A561">
        <v>50000249</v>
      </c>
      <c r="B561">
        <v>1244963</v>
      </c>
      <c r="C561" t="s">
        <v>12</v>
      </c>
      <c r="D561">
        <v>1136879281</v>
      </c>
      <c r="E561" s="6">
        <v>44364</v>
      </c>
      <c r="F561" t="s">
        <v>835</v>
      </c>
      <c r="G561" t="s">
        <v>836</v>
      </c>
      <c r="H561" s="7">
        <v>12200000</v>
      </c>
      <c r="I561" s="7">
        <f>VLOOKUP(H561,[1]MAR!$I:$J,2,0)</f>
        <v>250101</v>
      </c>
      <c r="J561" s="8">
        <v>121225</v>
      </c>
      <c r="K561" s="8"/>
      <c r="L561" s="9">
        <v>40284</v>
      </c>
    </row>
    <row r="562" spans="1:12" x14ac:dyDescent="0.25">
      <c r="A562">
        <v>50000249</v>
      </c>
      <c r="B562">
        <v>1287375</v>
      </c>
      <c r="C562" t="s">
        <v>40</v>
      </c>
      <c r="D562">
        <v>900434012</v>
      </c>
      <c r="E562" s="6">
        <v>44364</v>
      </c>
      <c r="F562" t="s">
        <v>837</v>
      </c>
      <c r="G562" t="s">
        <v>231</v>
      </c>
      <c r="H562" s="7">
        <v>11800000</v>
      </c>
      <c r="I562" s="7">
        <f>VLOOKUP(H562,[1]MAR!$I:$J,2,0)</f>
        <v>240101</v>
      </c>
      <c r="J562" s="8">
        <v>121272</v>
      </c>
      <c r="K562" s="8"/>
      <c r="L562" s="9">
        <v>41836135</v>
      </c>
    </row>
    <row r="563" spans="1:12" x14ac:dyDescent="0.25">
      <c r="A563">
        <v>50000249</v>
      </c>
      <c r="B563">
        <v>1351686</v>
      </c>
      <c r="C563" t="s">
        <v>40</v>
      </c>
      <c r="D563">
        <v>890903938</v>
      </c>
      <c r="E563" s="6">
        <v>44364</v>
      </c>
      <c r="F563" t="s">
        <v>137</v>
      </c>
      <c r="G563" t="s">
        <v>471</v>
      </c>
      <c r="H563" s="7">
        <v>11800000</v>
      </c>
      <c r="I563" s="7">
        <f>VLOOKUP(H563,[1]MAR!$I:$J,2,0)</f>
        <v>240101</v>
      </c>
      <c r="J563" s="8">
        <v>121272</v>
      </c>
      <c r="K563" s="8"/>
      <c r="L563" s="9">
        <v>64029224</v>
      </c>
    </row>
    <row r="564" spans="1:12" x14ac:dyDescent="0.25">
      <c r="A564">
        <v>50000249</v>
      </c>
      <c r="B564">
        <v>1351693</v>
      </c>
      <c r="C564" t="s">
        <v>40</v>
      </c>
      <c r="D564">
        <v>890903938</v>
      </c>
      <c r="E564" s="6">
        <v>44364</v>
      </c>
      <c r="F564" t="s">
        <v>137</v>
      </c>
      <c r="G564" t="s">
        <v>471</v>
      </c>
      <c r="H564" s="7">
        <v>11800000</v>
      </c>
      <c r="I564" s="7">
        <f>VLOOKUP(H564,[1]MAR!$I:$J,2,0)</f>
        <v>240101</v>
      </c>
      <c r="J564" s="8">
        <v>121272</v>
      </c>
      <c r="K564" s="8"/>
      <c r="L564" s="9">
        <v>64374175</v>
      </c>
    </row>
    <row r="565" spans="1:12" x14ac:dyDescent="0.25">
      <c r="A565">
        <v>50000249</v>
      </c>
      <c r="B565">
        <v>1357933</v>
      </c>
      <c r="C565" t="s">
        <v>40</v>
      </c>
      <c r="D565">
        <v>1152688372</v>
      </c>
      <c r="E565" s="6">
        <v>44364</v>
      </c>
      <c r="F565" t="s">
        <v>838</v>
      </c>
      <c r="G565" t="s">
        <v>839</v>
      </c>
      <c r="H565" s="7">
        <v>11100000</v>
      </c>
      <c r="I565" s="7">
        <f>VLOOKUP(H565,[1]MAR!$I:$J,2,0)</f>
        <v>150112</v>
      </c>
      <c r="J565" s="8">
        <v>27090501</v>
      </c>
      <c r="K565" s="8"/>
      <c r="L565" s="9">
        <v>9500</v>
      </c>
    </row>
    <row r="566" spans="1:12" x14ac:dyDescent="0.25">
      <c r="A566">
        <v>50000249</v>
      </c>
      <c r="B566">
        <v>1357936</v>
      </c>
      <c r="C566" t="s">
        <v>40</v>
      </c>
      <c r="D566">
        <v>1152688372</v>
      </c>
      <c r="E566" s="6">
        <v>44364</v>
      </c>
      <c r="F566" t="s">
        <v>840</v>
      </c>
      <c r="G566" t="s">
        <v>839</v>
      </c>
      <c r="H566" s="7">
        <v>11100000</v>
      </c>
      <c r="I566" s="7">
        <f>VLOOKUP(H566,[1]MAR!$I:$J,2,0)</f>
        <v>150112</v>
      </c>
      <c r="J566" s="8">
        <v>27090501</v>
      </c>
      <c r="K566" s="8"/>
      <c r="L566" s="9">
        <v>22000</v>
      </c>
    </row>
    <row r="567" spans="1:12" x14ac:dyDescent="0.25">
      <c r="A567">
        <v>50000249</v>
      </c>
      <c r="B567">
        <v>1368082</v>
      </c>
      <c r="C567" t="s">
        <v>12</v>
      </c>
      <c r="D567">
        <v>19392352</v>
      </c>
      <c r="E567" s="6">
        <v>44364</v>
      </c>
      <c r="F567" t="s">
        <v>841</v>
      </c>
      <c r="G567" t="s">
        <v>842</v>
      </c>
      <c r="H567" s="7">
        <v>11800000</v>
      </c>
      <c r="I567" s="7">
        <f>VLOOKUP(H567,[1]MAR!$I:$J,2,0)</f>
        <v>240101</v>
      </c>
      <c r="J567" s="8">
        <v>121272</v>
      </c>
      <c r="K567" s="8"/>
      <c r="L567" s="9">
        <v>30189075</v>
      </c>
    </row>
    <row r="568" spans="1:12" x14ac:dyDescent="0.25">
      <c r="A568">
        <v>50000249</v>
      </c>
      <c r="B568">
        <v>1368427</v>
      </c>
      <c r="C568" t="s">
        <v>40</v>
      </c>
      <c r="D568">
        <v>890903938</v>
      </c>
      <c r="E568" s="6">
        <v>44364</v>
      </c>
      <c r="F568" t="s">
        <v>137</v>
      </c>
      <c r="G568" t="s">
        <v>471</v>
      </c>
      <c r="H568" s="7">
        <v>11800000</v>
      </c>
      <c r="I568" s="7">
        <f>VLOOKUP(H568,[1]MAR!$I:$J,2,0)</f>
        <v>240101</v>
      </c>
      <c r="J568" s="8">
        <v>121272</v>
      </c>
      <c r="K568" s="8"/>
      <c r="L568" s="9">
        <v>61832497</v>
      </c>
    </row>
    <row r="569" spans="1:12" x14ac:dyDescent="0.25">
      <c r="A569">
        <v>50000249</v>
      </c>
      <c r="B569">
        <v>1394575</v>
      </c>
      <c r="C569" t="s">
        <v>19</v>
      </c>
      <c r="D569">
        <v>10227139</v>
      </c>
      <c r="E569" s="6">
        <v>44364</v>
      </c>
      <c r="F569" t="s">
        <v>843</v>
      </c>
      <c r="G569" t="s">
        <v>844</v>
      </c>
      <c r="H569" s="7">
        <v>11800000</v>
      </c>
      <c r="I569" s="7">
        <f>VLOOKUP(H569,[1]MAR!$I:$J,2,0)</f>
        <v>240101</v>
      </c>
      <c r="J569" s="8">
        <v>121272</v>
      </c>
      <c r="K569" s="8"/>
      <c r="L569" s="9">
        <v>63403361</v>
      </c>
    </row>
    <row r="570" spans="1:12" x14ac:dyDescent="0.25">
      <c r="A570">
        <v>50000249</v>
      </c>
      <c r="B570">
        <v>1438625</v>
      </c>
      <c r="C570" t="s">
        <v>240</v>
      </c>
      <c r="D570">
        <v>8040164721</v>
      </c>
      <c r="E570" s="6">
        <v>44364</v>
      </c>
      <c r="F570" t="s">
        <v>845</v>
      </c>
      <c r="G570" t="s">
        <v>846</v>
      </c>
      <c r="H570" s="7">
        <v>96300000</v>
      </c>
      <c r="I570" s="7">
        <f>VLOOKUP(H570,[1]MAR!$I:$J,2,0)</f>
        <v>360101</v>
      </c>
      <c r="J570" s="8">
        <v>360101</v>
      </c>
      <c r="K570" s="8"/>
      <c r="L570" s="9">
        <v>8778030</v>
      </c>
    </row>
    <row r="571" spans="1:12" x14ac:dyDescent="0.25">
      <c r="A571">
        <v>50000249</v>
      </c>
      <c r="B571">
        <v>1441852</v>
      </c>
      <c r="C571" t="s">
        <v>12</v>
      </c>
      <c r="D571">
        <v>11382947</v>
      </c>
      <c r="E571" s="6">
        <v>44364</v>
      </c>
      <c r="F571" t="s">
        <v>847</v>
      </c>
      <c r="G571" t="s">
        <v>848</v>
      </c>
      <c r="H571" s="7">
        <v>11800000</v>
      </c>
      <c r="I571" s="7">
        <f>VLOOKUP(H571,[1]MAR!$I:$J,2,0)</f>
        <v>240101</v>
      </c>
      <c r="J571" s="8">
        <v>121270</v>
      </c>
      <c r="K571" s="8"/>
      <c r="L571" s="9">
        <v>42338937</v>
      </c>
    </row>
    <row r="572" spans="1:12" x14ac:dyDescent="0.25">
      <c r="A572">
        <v>50000249</v>
      </c>
      <c r="B572">
        <v>1444011</v>
      </c>
      <c r="C572" t="s">
        <v>12</v>
      </c>
      <c r="D572">
        <v>80266086</v>
      </c>
      <c r="E572" s="6">
        <v>44364</v>
      </c>
      <c r="F572" t="s">
        <v>849</v>
      </c>
      <c r="G572" t="s">
        <v>850</v>
      </c>
      <c r="H572" s="7">
        <v>11800000</v>
      </c>
      <c r="I572" s="7">
        <f>VLOOKUP(H572,[1]MAR!$I:$J,2,0)</f>
        <v>240101</v>
      </c>
      <c r="J572" s="8">
        <v>121272</v>
      </c>
      <c r="K572" s="8"/>
      <c r="L572" s="9">
        <v>35550000</v>
      </c>
    </row>
    <row r="573" spans="1:12" x14ac:dyDescent="0.25">
      <c r="A573">
        <v>50000249</v>
      </c>
      <c r="B573">
        <v>1454657</v>
      </c>
      <c r="C573" t="s">
        <v>12</v>
      </c>
      <c r="D573">
        <v>53070568</v>
      </c>
      <c r="E573" s="6">
        <v>44364</v>
      </c>
      <c r="F573" t="s">
        <v>851</v>
      </c>
      <c r="G573" t="s">
        <v>852</v>
      </c>
      <c r="H573" s="7">
        <v>11800000</v>
      </c>
      <c r="I573" s="7">
        <f>VLOOKUP(H573,[1]MAR!$I:$J,2,0)</f>
        <v>240101</v>
      </c>
      <c r="J573" s="8">
        <v>121272</v>
      </c>
      <c r="K573" s="8"/>
      <c r="L573" s="9">
        <v>37942000</v>
      </c>
    </row>
    <row r="574" spans="1:12" x14ac:dyDescent="0.25">
      <c r="A574">
        <v>50000249</v>
      </c>
      <c r="B574">
        <v>1455903</v>
      </c>
      <c r="C574" t="s">
        <v>12</v>
      </c>
      <c r="D574">
        <v>8600343137</v>
      </c>
      <c r="E574" s="6">
        <v>44364</v>
      </c>
      <c r="F574" t="s">
        <v>853</v>
      </c>
      <c r="G574" t="s">
        <v>38</v>
      </c>
      <c r="H574" s="7">
        <v>11800000</v>
      </c>
      <c r="I574" s="7">
        <f>VLOOKUP(H574,[1]MAR!$I:$J,2,0)</f>
        <v>240101</v>
      </c>
      <c r="J574" s="8">
        <v>121272</v>
      </c>
      <c r="K574" s="8"/>
      <c r="L574" s="9">
        <v>52091282</v>
      </c>
    </row>
    <row r="575" spans="1:12" x14ac:dyDescent="0.25">
      <c r="A575">
        <v>50000249</v>
      </c>
      <c r="B575">
        <v>1455904</v>
      </c>
      <c r="C575" t="s">
        <v>12</v>
      </c>
      <c r="D575">
        <v>8600343137</v>
      </c>
      <c r="E575" s="6">
        <v>44364</v>
      </c>
      <c r="F575" t="s">
        <v>289</v>
      </c>
      <c r="G575" t="s">
        <v>38</v>
      </c>
      <c r="H575" s="7">
        <v>11800000</v>
      </c>
      <c r="I575" s="7">
        <f>VLOOKUP(H575,[1]MAR!$I:$J,2,0)</f>
        <v>240101</v>
      </c>
      <c r="J575" s="8">
        <v>121272</v>
      </c>
      <c r="K575" s="8"/>
      <c r="L575" s="9">
        <v>52091282</v>
      </c>
    </row>
    <row r="576" spans="1:12" x14ac:dyDescent="0.25">
      <c r="A576">
        <v>50000249</v>
      </c>
      <c r="B576">
        <v>1455905</v>
      </c>
      <c r="C576" t="s">
        <v>12</v>
      </c>
      <c r="D576">
        <v>8600343137</v>
      </c>
      <c r="E576" s="6">
        <v>44364</v>
      </c>
      <c r="F576" t="s">
        <v>289</v>
      </c>
      <c r="G576" t="s">
        <v>38</v>
      </c>
      <c r="H576" s="7">
        <v>11800000</v>
      </c>
      <c r="I576" s="7">
        <f>VLOOKUP(H576,[1]MAR!$I:$J,2,0)</f>
        <v>240101</v>
      </c>
      <c r="J576" s="8">
        <v>121272</v>
      </c>
      <c r="K576" s="8"/>
      <c r="L576" s="9">
        <v>52091282</v>
      </c>
    </row>
    <row r="577" spans="1:12" x14ac:dyDescent="0.25">
      <c r="A577">
        <v>50000249</v>
      </c>
      <c r="B577">
        <v>1455906</v>
      </c>
      <c r="C577" t="s">
        <v>12</v>
      </c>
      <c r="D577">
        <v>8600343137</v>
      </c>
      <c r="E577" s="6">
        <v>44364</v>
      </c>
      <c r="F577" t="s">
        <v>289</v>
      </c>
      <c r="G577" t="s">
        <v>38</v>
      </c>
      <c r="H577" s="7">
        <v>11800000</v>
      </c>
      <c r="I577" s="7">
        <f>VLOOKUP(H577,[1]MAR!$I:$J,2,0)</f>
        <v>240101</v>
      </c>
      <c r="J577" s="8">
        <v>121272</v>
      </c>
      <c r="K577" s="8"/>
      <c r="L577" s="9">
        <v>52091282</v>
      </c>
    </row>
    <row r="578" spans="1:12" x14ac:dyDescent="0.25">
      <c r="A578">
        <v>50000249</v>
      </c>
      <c r="B578">
        <v>1455907</v>
      </c>
      <c r="C578" t="s">
        <v>12</v>
      </c>
      <c r="D578">
        <v>8600343137</v>
      </c>
      <c r="E578" s="6">
        <v>44364</v>
      </c>
      <c r="F578" t="s">
        <v>37</v>
      </c>
      <c r="G578" t="s">
        <v>38</v>
      </c>
      <c r="H578" s="7">
        <v>11800000</v>
      </c>
      <c r="I578" s="7">
        <f>VLOOKUP(H578,[1]MAR!$I:$J,2,0)</f>
        <v>240101</v>
      </c>
      <c r="J578" s="8">
        <v>121272</v>
      </c>
      <c r="K578" s="8"/>
      <c r="L578" s="9">
        <v>52091282</v>
      </c>
    </row>
    <row r="579" spans="1:12" x14ac:dyDescent="0.25">
      <c r="A579">
        <v>50000249</v>
      </c>
      <c r="B579">
        <v>1458351</v>
      </c>
      <c r="C579" t="s">
        <v>40</v>
      </c>
      <c r="D579">
        <v>890903938</v>
      </c>
      <c r="E579" s="6">
        <v>44364</v>
      </c>
      <c r="F579" t="s">
        <v>137</v>
      </c>
      <c r="G579" t="s">
        <v>471</v>
      </c>
      <c r="H579" s="7">
        <v>11800000</v>
      </c>
      <c r="I579" s="7">
        <f>VLOOKUP(H579,[1]MAR!$I:$J,2,0)</f>
        <v>240101</v>
      </c>
      <c r="J579" s="8">
        <v>121272</v>
      </c>
      <c r="K579" s="8"/>
      <c r="L579" s="9">
        <v>60743088</v>
      </c>
    </row>
    <row r="580" spans="1:12" x14ac:dyDescent="0.25">
      <c r="A580">
        <v>50000249</v>
      </c>
      <c r="B580">
        <v>1458352</v>
      </c>
      <c r="C580" t="s">
        <v>40</v>
      </c>
      <c r="D580">
        <v>890903938</v>
      </c>
      <c r="E580" s="6">
        <v>44364</v>
      </c>
      <c r="F580" t="s">
        <v>137</v>
      </c>
      <c r="G580" t="s">
        <v>471</v>
      </c>
      <c r="H580" s="7">
        <v>11800000</v>
      </c>
      <c r="I580" s="7">
        <f>VLOOKUP(H580,[1]MAR!$I:$J,2,0)</f>
        <v>240101</v>
      </c>
      <c r="J580" s="8">
        <v>121272</v>
      </c>
      <c r="K580" s="8"/>
      <c r="L580" s="9">
        <v>46626050</v>
      </c>
    </row>
    <row r="581" spans="1:12" x14ac:dyDescent="0.25">
      <c r="A581">
        <v>50000249</v>
      </c>
      <c r="B581">
        <v>1458353</v>
      </c>
      <c r="C581" t="s">
        <v>40</v>
      </c>
      <c r="D581">
        <v>890903938</v>
      </c>
      <c r="E581" s="6">
        <v>44364</v>
      </c>
      <c r="F581" t="s">
        <v>137</v>
      </c>
      <c r="G581" t="s">
        <v>471</v>
      </c>
      <c r="H581" s="7">
        <v>11800000</v>
      </c>
      <c r="I581" s="7">
        <f>VLOOKUP(H581,[1]MAR!$I:$J,2,0)</f>
        <v>240101</v>
      </c>
      <c r="J581" s="8">
        <v>121272</v>
      </c>
      <c r="K581" s="8"/>
      <c r="L581" s="9">
        <v>61832497</v>
      </c>
    </row>
    <row r="582" spans="1:12" x14ac:dyDescent="0.25">
      <c r="A582">
        <v>50000249</v>
      </c>
      <c r="B582">
        <v>1463960</v>
      </c>
      <c r="C582" t="s">
        <v>620</v>
      </c>
      <c r="D582">
        <v>30407779</v>
      </c>
      <c r="E582" s="6">
        <v>44364</v>
      </c>
      <c r="F582" t="s">
        <v>854</v>
      </c>
      <c r="G582" t="s">
        <v>855</v>
      </c>
      <c r="H582" s="7">
        <v>26800000</v>
      </c>
      <c r="I582" s="7">
        <f>VLOOKUP(H582,[1]MAR!$I:$J,2,0)</f>
        <v>360200</v>
      </c>
      <c r="J582" s="8">
        <v>360200</v>
      </c>
      <c r="K582" s="8"/>
      <c r="L582" s="9">
        <v>78000</v>
      </c>
    </row>
    <row r="583" spans="1:12" x14ac:dyDescent="0.25">
      <c r="A583">
        <v>50000249</v>
      </c>
      <c r="B583">
        <v>1465845</v>
      </c>
      <c r="C583" t="s">
        <v>417</v>
      </c>
      <c r="D583">
        <v>800238014</v>
      </c>
      <c r="E583" s="6">
        <v>44364</v>
      </c>
      <c r="F583" t="s">
        <v>418</v>
      </c>
      <c r="G583" t="s">
        <v>856</v>
      </c>
      <c r="H583" s="7">
        <v>26800000</v>
      </c>
      <c r="I583" s="7">
        <f>VLOOKUP(H583,[1]MAR!$I:$J,2,0)</f>
        <v>360200</v>
      </c>
      <c r="J583" s="8">
        <v>360200</v>
      </c>
      <c r="K583" s="8"/>
      <c r="L583" s="9">
        <v>1669.11</v>
      </c>
    </row>
    <row r="584" spans="1:12" x14ac:dyDescent="0.25">
      <c r="A584">
        <v>50000249</v>
      </c>
      <c r="B584">
        <v>1465854</v>
      </c>
      <c r="C584" t="s">
        <v>417</v>
      </c>
      <c r="D584">
        <v>817000206</v>
      </c>
      <c r="E584" s="6">
        <v>44364</v>
      </c>
      <c r="F584" t="s">
        <v>857</v>
      </c>
      <c r="G584" t="s">
        <v>858</v>
      </c>
      <c r="H584" s="7">
        <v>26800000</v>
      </c>
      <c r="I584" s="7">
        <f>VLOOKUP(H584,[1]MAR!$I:$J,2,0)</f>
        <v>360200</v>
      </c>
      <c r="J584" s="8">
        <v>360200</v>
      </c>
      <c r="K584" s="8"/>
      <c r="L584" s="9">
        <v>4647.93</v>
      </c>
    </row>
    <row r="585" spans="1:12" x14ac:dyDescent="0.25">
      <c r="A585">
        <v>50000249</v>
      </c>
      <c r="B585">
        <v>1465856</v>
      </c>
      <c r="C585" t="s">
        <v>417</v>
      </c>
      <c r="D585">
        <v>900472345</v>
      </c>
      <c r="E585" s="6">
        <v>44364</v>
      </c>
      <c r="F585" t="s">
        <v>857</v>
      </c>
      <c r="G585" t="s">
        <v>419</v>
      </c>
      <c r="H585" s="7">
        <v>26800000</v>
      </c>
      <c r="I585" s="7">
        <f>VLOOKUP(H585,[1]MAR!$I:$J,2,0)</f>
        <v>360200</v>
      </c>
      <c r="J585" s="8">
        <v>360200</v>
      </c>
      <c r="K585" s="8"/>
      <c r="L585" s="9">
        <v>2802.64</v>
      </c>
    </row>
    <row r="586" spans="1:12" x14ac:dyDescent="0.25">
      <c r="A586">
        <v>50000249</v>
      </c>
      <c r="B586">
        <v>1465860</v>
      </c>
      <c r="C586" t="s">
        <v>417</v>
      </c>
      <c r="D586">
        <v>8170074173</v>
      </c>
      <c r="E586" s="6">
        <v>44364</v>
      </c>
      <c r="F586" t="s">
        <v>859</v>
      </c>
      <c r="G586" t="s">
        <v>860</v>
      </c>
      <c r="H586" s="7">
        <v>26800000</v>
      </c>
      <c r="I586" s="7">
        <f>VLOOKUP(H586,[1]MAR!$I:$J,2,0)</f>
        <v>360200</v>
      </c>
      <c r="J586" s="8">
        <v>360200</v>
      </c>
      <c r="K586" s="8"/>
      <c r="L586" s="9">
        <v>1200</v>
      </c>
    </row>
    <row r="587" spans="1:12" x14ac:dyDescent="0.25">
      <c r="A587">
        <v>50000249</v>
      </c>
      <c r="B587">
        <v>1579503</v>
      </c>
      <c r="C587" t="s">
        <v>12</v>
      </c>
      <c r="D587">
        <v>8600095786</v>
      </c>
      <c r="E587" s="6">
        <v>44364</v>
      </c>
      <c r="F587" t="s">
        <v>861</v>
      </c>
      <c r="G587" t="s">
        <v>862</v>
      </c>
      <c r="H587" s="7">
        <v>14100000</v>
      </c>
      <c r="I587" s="7">
        <f>VLOOKUP(H587,[1]MAR!$I:$J,2,0)</f>
        <v>330101</v>
      </c>
      <c r="J587" s="8">
        <v>330101</v>
      </c>
      <c r="K587" s="8"/>
      <c r="L587" s="9">
        <v>1200000</v>
      </c>
    </row>
    <row r="588" spans="1:12" x14ac:dyDescent="0.25">
      <c r="A588">
        <v>50000249</v>
      </c>
      <c r="B588">
        <v>1800370</v>
      </c>
      <c r="C588" t="s">
        <v>40</v>
      </c>
      <c r="D588">
        <v>71743698</v>
      </c>
      <c r="E588" s="6">
        <v>44364</v>
      </c>
      <c r="F588" t="s">
        <v>863</v>
      </c>
      <c r="G588" t="s">
        <v>864</v>
      </c>
      <c r="H588" s="7">
        <v>96400000</v>
      </c>
      <c r="I588" s="7">
        <f>VLOOKUP(H588,[1]MAR!$I:$J,2,0)</f>
        <v>370101</v>
      </c>
      <c r="J588" s="8">
        <v>121280</v>
      </c>
      <c r="K588" s="8"/>
      <c r="L588" s="9">
        <v>29400</v>
      </c>
    </row>
    <row r="589" spans="1:12" x14ac:dyDescent="0.25">
      <c r="A589">
        <v>50000249</v>
      </c>
      <c r="B589">
        <v>1811525</v>
      </c>
      <c r="C589" t="s">
        <v>80</v>
      </c>
      <c r="D589">
        <v>891101736</v>
      </c>
      <c r="E589" s="6">
        <v>44364</v>
      </c>
      <c r="F589" t="s">
        <v>865</v>
      </c>
      <c r="G589" t="s">
        <v>866</v>
      </c>
      <c r="H589" s="7">
        <v>11800000</v>
      </c>
      <c r="I589" s="7">
        <f>VLOOKUP(H589,[1]MAR!$I:$J,2,0)</f>
        <v>240101</v>
      </c>
      <c r="J589" s="8">
        <v>121272</v>
      </c>
      <c r="K589" s="8"/>
      <c r="L589" s="9">
        <v>41617059</v>
      </c>
    </row>
    <row r="590" spans="1:12" x14ac:dyDescent="0.25">
      <c r="A590">
        <v>50000249</v>
      </c>
      <c r="B590">
        <v>1816448</v>
      </c>
      <c r="C590" t="s">
        <v>80</v>
      </c>
      <c r="D590">
        <v>1075237585</v>
      </c>
      <c r="E590" s="6">
        <v>44364</v>
      </c>
      <c r="F590" t="s">
        <v>867</v>
      </c>
      <c r="G590" t="s">
        <v>868</v>
      </c>
      <c r="H590" s="7">
        <v>11800000</v>
      </c>
      <c r="I590" s="7">
        <f>VLOOKUP(H590,[1]MAR!$I:$J,2,0)</f>
        <v>240101</v>
      </c>
      <c r="J590" s="8">
        <v>121272</v>
      </c>
      <c r="K590" s="8"/>
      <c r="L590" s="9">
        <v>46626050</v>
      </c>
    </row>
    <row r="591" spans="1:12" x14ac:dyDescent="0.25">
      <c r="A591">
        <v>50000249</v>
      </c>
      <c r="B591">
        <v>2551633</v>
      </c>
      <c r="C591" t="s">
        <v>40</v>
      </c>
      <c r="D591">
        <v>890900842</v>
      </c>
      <c r="E591" s="6">
        <v>44364</v>
      </c>
      <c r="F591" t="s">
        <v>869</v>
      </c>
      <c r="G591" t="s">
        <v>870</v>
      </c>
      <c r="H591" s="7">
        <v>910500000</v>
      </c>
      <c r="I591" s="7">
        <v>360107</v>
      </c>
      <c r="J591" s="8">
        <v>360107</v>
      </c>
      <c r="K591" s="8"/>
      <c r="L591" s="9">
        <v>2435631982</v>
      </c>
    </row>
    <row r="592" spans="1:12" x14ac:dyDescent="0.25">
      <c r="A592">
        <v>50000249</v>
      </c>
      <c r="B592">
        <v>2566026</v>
      </c>
      <c r="C592" t="s">
        <v>359</v>
      </c>
      <c r="D592">
        <v>94382595</v>
      </c>
      <c r="E592" s="6">
        <v>44364</v>
      </c>
      <c r="F592" t="s">
        <v>871</v>
      </c>
      <c r="G592" t="s">
        <v>872</v>
      </c>
      <c r="H592" s="7">
        <v>11100000</v>
      </c>
      <c r="I592" s="7">
        <f>VLOOKUP(H592,[1]MAR!$I:$J,2,0)</f>
        <v>150112</v>
      </c>
      <c r="J592" s="8">
        <v>121275</v>
      </c>
      <c r="K592" s="8"/>
      <c r="L592" s="9">
        <v>2725578</v>
      </c>
    </row>
    <row r="593" spans="1:12" x14ac:dyDescent="0.25">
      <c r="A593">
        <v>50000249</v>
      </c>
      <c r="B593">
        <v>2633246</v>
      </c>
      <c r="C593" t="s">
        <v>31</v>
      </c>
      <c r="D593">
        <v>93360481</v>
      </c>
      <c r="E593" s="6">
        <v>44364</v>
      </c>
      <c r="F593" t="s">
        <v>873</v>
      </c>
      <c r="G593" t="s">
        <v>874</v>
      </c>
      <c r="H593" s="7">
        <v>26800000</v>
      </c>
      <c r="I593" s="7">
        <f>VLOOKUP(H593,[1]MAR!$I:$J,2,0)</f>
        <v>360200</v>
      </c>
      <c r="J593" s="8">
        <v>360200</v>
      </c>
      <c r="K593" s="8"/>
      <c r="L593" s="9">
        <v>1185674</v>
      </c>
    </row>
    <row r="594" spans="1:12" x14ac:dyDescent="0.25">
      <c r="A594">
        <v>50000249</v>
      </c>
      <c r="B594">
        <v>3978653</v>
      </c>
      <c r="C594" t="s">
        <v>186</v>
      </c>
      <c r="D594">
        <v>1098806307</v>
      </c>
      <c r="E594" s="6">
        <v>44364</v>
      </c>
      <c r="F594" t="s">
        <v>875</v>
      </c>
      <c r="G594" t="s">
        <v>876</v>
      </c>
      <c r="H594" s="7">
        <v>11800000</v>
      </c>
      <c r="I594" s="7">
        <f>VLOOKUP(H594,[1]MAR!$I:$J,2,0)</f>
        <v>240101</v>
      </c>
      <c r="J594" s="8">
        <v>121272</v>
      </c>
      <c r="K594" s="8"/>
      <c r="L594" s="9">
        <v>33560924</v>
      </c>
    </row>
    <row r="595" spans="1:12" x14ac:dyDescent="0.25">
      <c r="A595">
        <v>50000249</v>
      </c>
      <c r="B595">
        <v>44589179</v>
      </c>
      <c r="C595" t="s">
        <v>56</v>
      </c>
      <c r="D595">
        <v>802022601</v>
      </c>
      <c r="E595" s="6">
        <v>44364</v>
      </c>
      <c r="F595" t="s">
        <v>877</v>
      </c>
      <c r="G595" t="s">
        <v>878</v>
      </c>
      <c r="H595" s="7">
        <v>11800000</v>
      </c>
      <c r="I595" s="7">
        <f>VLOOKUP(H595,[1]MAR!$I:$J,2,0)</f>
        <v>240101</v>
      </c>
      <c r="J595" s="8">
        <v>121270</v>
      </c>
      <c r="K595" s="8"/>
      <c r="L595" s="9">
        <v>26129173</v>
      </c>
    </row>
    <row r="596" spans="1:12" x14ac:dyDescent="0.25">
      <c r="A596">
        <v>50000249</v>
      </c>
      <c r="B596">
        <v>236566</v>
      </c>
      <c r="C596" t="s">
        <v>879</v>
      </c>
      <c r="D596">
        <v>19242695</v>
      </c>
      <c r="E596" s="6">
        <v>44365</v>
      </c>
      <c r="F596" t="s">
        <v>880</v>
      </c>
      <c r="G596" t="s">
        <v>881</v>
      </c>
      <c r="H596" s="7">
        <v>11800000</v>
      </c>
      <c r="I596" s="7">
        <f>VLOOKUP(H596,[1]MAR!$I:$J,2,0)</f>
        <v>240101</v>
      </c>
      <c r="J596" s="8">
        <v>121272</v>
      </c>
      <c r="K596" s="8"/>
      <c r="L596" s="9">
        <v>50798320</v>
      </c>
    </row>
    <row r="597" spans="1:12" x14ac:dyDescent="0.25">
      <c r="A597">
        <v>50000249</v>
      </c>
      <c r="B597">
        <v>316113</v>
      </c>
      <c r="C597" t="s">
        <v>43</v>
      </c>
      <c r="D597">
        <v>9005154388</v>
      </c>
      <c r="E597" s="6">
        <v>44365</v>
      </c>
      <c r="F597" t="s">
        <v>882</v>
      </c>
      <c r="G597" t="s">
        <v>883</v>
      </c>
      <c r="H597" s="7">
        <v>11800000</v>
      </c>
      <c r="I597" s="7">
        <f>VLOOKUP(H597,[1]MAR!$I:$J,2,0)</f>
        <v>240101</v>
      </c>
      <c r="J597" s="8">
        <v>121272</v>
      </c>
      <c r="K597" s="8"/>
      <c r="L597" s="9">
        <v>41407563</v>
      </c>
    </row>
    <row r="598" spans="1:12" x14ac:dyDescent="0.25">
      <c r="A598">
        <v>50000249</v>
      </c>
      <c r="B598">
        <v>690415</v>
      </c>
      <c r="C598" t="s">
        <v>28</v>
      </c>
      <c r="D598">
        <v>38602157</v>
      </c>
      <c r="E598" s="6">
        <v>44365</v>
      </c>
      <c r="F598" t="s">
        <v>884</v>
      </c>
      <c r="G598" t="s">
        <v>885</v>
      </c>
      <c r="H598" s="7">
        <v>12400000</v>
      </c>
      <c r="I598" s="7">
        <f>VLOOKUP(H598,[1]MAR!$I:$J,2,0)</f>
        <v>270102</v>
      </c>
      <c r="J598" s="8">
        <v>270108</v>
      </c>
      <c r="K598" s="8"/>
      <c r="L598" s="9">
        <v>2333440</v>
      </c>
    </row>
    <row r="599" spans="1:12" x14ac:dyDescent="0.25">
      <c r="A599">
        <v>50000249</v>
      </c>
      <c r="B599">
        <v>917379</v>
      </c>
      <c r="C599" t="s">
        <v>12</v>
      </c>
      <c r="D599">
        <v>52555282</v>
      </c>
      <c r="E599" s="6">
        <v>44365</v>
      </c>
      <c r="F599" t="s">
        <v>886</v>
      </c>
      <c r="G599" t="s">
        <v>887</v>
      </c>
      <c r="H599" s="7">
        <v>923272421</v>
      </c>
      <c r="I599" s="7">
        <f>VLOOKUP(H599,[1]MAR!$I:$J,2,0)</f>
        <v>190101</v>
      </c>
      <c r="J599" s="8">
        <v>190101</v>
      </c>
      <c r="K599" s="8"/>
      <c r="L599" s="9">
        <v>20600</v>
      </c>
    </row>
    <row r="600" spans="1:12" x14ac:dyDescent="0.25">
      <c r="A600">
        <v>50000249</v>
      </c>
      <c r="B600">
        <v>949020</v>
      </c>
      <c r="C600" t="s">
        <v>12</v>
      </c>
      <c r="D600">
        <v>8300539944</v>
      </c>
      <c r="E600" s="6">
        <v>44365</v>
      </c>
      <c r="F600" t="s">
        <v>888</v>
      </c>
      <c r="G600" t="s">
        <v>889</v>
      </c>
      <c r="H600" s="7">
        <v>96400000</v>
      </c>
      <c r="I600" s="7">
        <f>VLOOKUP(H600,[1]MAR!$I:$J,2,0)</f>
        <v>370101</v>
      </c>
      <c r="J600" s="8">
        <v>270240</v>
      </c>
      <c r="K600" s="8"/>
      <c r="L600" s="9">
        <v>342782483.07999998</v>
      </c>
    </row>
    <row r="601" spans="1:12" x14ac:dyDescent="0.25">
      <c r="A601">
        <v>50000249</v>
      </c>
      <c r="B601">
        <v>949021</v>
      </c>
      <c r="C601" t="s">
        <v>12</v>
      </c>
      <c r="D601">
        <v>8300539944</v>
      </c>
      <c r="E601" s="6">
        <v>44365</v>
      </c>
      <c r="F601" t="s">
        <v>890</v>
      </c>
      <c r="G601" t="s">
        <v>891</v>
      </c>
      <c r="H601" s="7">
        <v>96400000</v>
      </c>
      <c r="I601" s="7">
        <f>VLOOKUP(H601,[1]MAR!$I:$J,2,0)</f>
        <v>370101</v>
      </c>
      <c r="J601" s="8">
        <v>270240</v>
      </c>
      <c r="K601" s="8"/>
      <c r="L601" s="9">
        <v>19766.669999999998</v>
      </c>
    </row>
    <row r="602" spans="1:12" x14ac:dyDescent="0.25">
      <c r="A602">
        <v>50000249</v>
      </c>
      <c r="B602">
        <v>1014685</v>
      </c>
      <c r="C602" t="s">
        <v>697</v>
      </c>
      <c r="D602">
        <v>80240354</v>
      </c>
      <c r="E602" s="6">
        <v>44365</v>
      </c>
      <c r="F602" t="s">
        <v>892</v>
      </c>
      <c r="G602" t="s">
        <v>893</v>
      </c>
      <c r="H602" s="7">
        <v>12200000</v>
      </c>
      <c r="I602" s="7">
        <f>VLOOKUP(H602,[1]MAR!$I:$J,2,0)</f>
        <v>250101</v>
      </c>
      <c r="J602" s="8">
        <v>121225</v>
      </c>
      <c r="K602" s="8"/>
      <c r="L602" s="9">
        <v>105000</v>
      </c>
    </row>
    <row r="603" spans="1:12" x14ac:dyDescent="0.25">
      <c r="A603">
        <v>50000249</v>
      </c>
      <c r="B603">
        <v>1033199</v>
      </c>
      <c r="C603" t="s">
        <v>12</v>
      </c>
      <c r="D603">
        <v>8001187767</v>
      </c>
      <c r="E603" s="6">
        <v>44365</v>
      </c>
      <c r="F603" t="s">
        <v>894</v>
      </c>
      <c r="G603" t="s">
        <v>895</v>
      </c>
      <c r="H603" s="7">
        <v>11800000</v>
      </c>
      <c r="I603" s="7">
        <f>VLOOKUP(H603,[1]MAR!$I:$J,2,0)</f>
        <v>240101</v>
      </c>
      <c r="J603" s="8">
        <v>121272</v>
      </c>
      <c r="K603" s="8"/>
      <c r="L603" s="9">
        <v>17188072</v>
      </c>
    </row>
    <row r="604" spans="1:12" x14ac:dyDescent="0.25">
      <c r="A604">
        <v>50000249</v>
      </c>
      <c r="B604">
        <v>1234037</v>
      </c>
      <c r="C604" t="s">
        <v>12</v>
      </c>
      <c r="D604">
        <v>19146113</v>
      </c>
      <c r="E604" s="6">
        <v>44365</v>
      </c>
      <c r="F604" t="s">
        <v>896</v>
      </c>
      <c r="G604" t="s">
        <v>897</v>
      </c>
      <c r="H604" s="7">
        <v>11800000</v>
      </c>
      <c r="I604" s="7">
        <f>VLOOKUP(H604,[1]MAR!$I:$J,2,0)</f>
        <v>240101</v>
      </c>
      <c r="J604" s="8">
        <v>121272</v>
      </c>
      <c r="K604" s="8"/>
      <c r="L604" s="9">
        <v>55966386.600000001</v>
      </c>
    </row>
    <row r="605" spans="1:12" x14ac:dyDescent="0.25">
      <c r="A605">
        <v>50000249</v>
      </c>
      <c r="B605">
        <v>1287013</v>
      </c>
      <c r="C605" t="s">
        <v>40</v>
      </c>
      <c r="D605">
        <v>900434012</v>
      </c>
      <c r="E605" s="6">
        <v>44365</v>
      </c>
      <c r="F605" t="s">
        <v>898</v>
      </c>
      <c r="G605" t="s">
        <v>231</v>
      </c>
      <c r="H605" s="7">
        <v>11800000</v>
      </c>
      <c r="I605" s="7">
        <f>VLOOKUP(H605,[1]MAR!$I:$J,2,0)</f>
        <v>240101</v>
      </c>
      <c r="J605" s="8">
        <v>121272</v>
      </c>
      <c r="K605" s="8"/>
      <c r="L605" s="9">
        <v>41836135</v>
      </c>
    </row>
    <row r="606" spans="1:12" x14ac:dyDescent="0.25">
      <c r="A606">
        <v>50000249</v>
      </c>
      <c r="B606">
        <v>1302506</v>
      </c>
      <c r="C606" t="s">
        <v>101</v>
      </c>
      <c r="D606">
        <v>9002952861</v>
      </c>
      <c r="E606" s="6">
        <v>44365</v>
      </c>
      <c r="F606" t="s">
        <v>899</v>
      </c>
      <c r="G606" t="s">
        <v>900</v>
      </c>
      <c r="H606" s="7">
        <v>11800000</v>
      </c>
      <c r="I606" s="7">
        <f>VLOOKUP(H606,[1]MAR!$I:$J,2,0)</f>
        <v>240101</v>
      </c>
      <c r="J606" s="8">
        <v>121272</v>
      </c>
      <c r="K606" s="8"/>
      <c r="L606" s="9">
        <v>54075700</v>
      </c>
    </row>
    <row r="607" spans="1:12" x14ac:dyDescent="0.25">
      <c r="A607">
        <v>50000249</v>
      </c>
      <c r="B607">
        <v>1302539</v>
      </c>
      <c r="C607" t="s">
        <v>101</v>
      </c>
      <c r="D607">
        <v>900295286</v>
      </c>
      <c r="E607" s="6">
        <v>44365</v>
      </c>
      <c r="F607" t="s">
        <v>901</v>
      </c>
      <c r="G607" t="s">
        <v>900</v>
      </c>
      <c r="H607" s="7">
        <v>11800000</v>
      </c>
      <c r="I607" s="7">
        <f>VLOOKUP(H607,[1]MAR!$I:$J,2,0)</f>
        <v>240101</v>
      </c>
      <c r="J607" s="8">
        <v>121272</v>
      </c>
      <c r="K607" s="8"/>
      <c r="L607" s="9">
        <v>54075700</v>
      </c>
    </row>
    <row r="608" spans="1:12" x14ac:dyDescent="0.25">
      <c r="A608">
        <v>50000249</v>
      </c>
      <c r="B608">
        <v>1357855</v>
      </c>
      <c r="C608" t="s">
        <v>697</v>
      </c>
      <c r="D608">
        <v>39535703</v>
      </c>
      <c r="E608" s="6">
        <v>44365</v>
      </c>
      <c r="F608" t="s">
        <v>902</v>
      </c>
      <c r="G608" t="s">
        <v>903</v>
      </c>
      <c r="H608" s="7">
        <v>11100000</v>
      </c>
      <c r="I608" s="7">
        <f>VLOOKUP(H608,[1]MAR!$I:$J,2,0)</f>
        <v>150112</v>
      </c>
      <c r="J608" s="8">
        <v>27090501</v>
      </c>
      <c r="K608" s="8"/>
      <c r="L608" s="9">
        <v>117000</v>
      </c>
    </row>
    <row r="609" spans="1:12" x14ac:dyDescent="0.25">
      <c r="A609">
        <v>50000249</v>
      </c>
      <c r="B609">
        <v>1396613</v>
      </c>
      <c r="C609" t="s">
        <v>711</v>
      </c>
      <c r="D609">
        <v>5660730</v>
      </c>
      <c r="E609" s="6">
        <v>44365</v>
      </c>
      <c r="F609" t="s">
        <v>904</v>
      </c>
      <c r="G609" t="s">
        <v>905</v>
      </c>
      <c r="H609" s="7">
        <v>11800000</v>
      </c>
      <c r="I609" s="7">
        <f>VLOOKUP(H609,[1]MAR!$I:$J,2,0)</f>
        <v>240101</v>
      </c>
      <c r="J609" s="8">
        <v>121272</v>
      </c>
      <c r="K609" s="8"/>
      <c r="L609" s="9">
        <v>67436975</v>
      </c>
    </row>
    <row r="610" spans="1:12" x14ac:dyDescent="0.25">
      <c r="A610">
        <v>50000249</v>
      </c>
      <c r="B610">
        <v>1405608</v>
      </c>
      <c r="C610" t="s">
        <v>561</v>
      </c>
      <c r="D610">
        <v>1035440075</v>
      </c>
      <c r="E610" s="6">
        <v>44365</v>
      </c>
      <c r="F610" t="s">
        <v>906</v>
      </c>
      <c r="G610" t="s">
        <v>907</v>
      </c>
      <c r="H610" s="7">
        <v>11800000</v>
      </c>
      <c r="I610" s="7">
        <f>VLOOKUP(H610,[1]MAR!$I:$J,2,0)</f>
        <v>240101</v>
      </c>
      <c r="J610" s="8">
        <v>121272</v>
      </c>
      <c r="K610" s="8"/>
      <c r="L610" s="9">
        <v>22563026</v>
      </c>
    </row>
    <row r="611" spans="1:12" x14ac:dyDescent="0.25">
      <c r="A611">
        <v>50000249</v>
      </c>
      <c r="B611">
        <v>1416852</v>
      </c>
      <c r="C611" t="s">
        <v>12</v>
      </c>
      <c r="D611">
        <v>52233428</v>
      </c>
      <c r="E611" s="6">
        <v>44365</v>
      </c>
      <c r="F611" t="s">
        <v>908</v>
      </c>
      <c r="G611" t="s">
        <v>909</v>
      </c>
      <c r="H611" s="7">
        <v>11100000</v>
      </c>
      <c r="I611" s="7">
        <f>VLOOKUP(H611,[1]MAR!$I:$J,2,0)</f>
        <v>150112</v>
      </c>
      <c r="J611" s="8">
        <v>27090501</v>
      </c>
      <c r="K611" s="8"/>
      <c r="L611" s="9">
        <v>200000</v>
      </c>
    </row>
    <row r="612" spans="1:12" x14ac:dyDescent="0.25">
      <c r="A612">
        <v>50000249</v>
      </c>
      <c r="B612">
        <v>1431789</v>
      </c>
      <c r="C612" t="s">
        <v>12</v>
      </c>
      <c r="D612">
        <v>5963255</v>
      </c>
      <c r="E612" s="6">
        <v>44365</v>
      </c>
      <c r="F612" t="s">
        <v>910</v>
      </c>
      <c r="G612" t="s">
        <v>911</v>
      </c>
      <c r="H612" s="7">
        <v>96400000</v>
      </c>
      <c r="I612" s="7">
        <f>VLOOKUP(H612,[1]MAR!$I:$J,2,0)</f>
        <v>370101</v>
      </c>
      <c r="J612" s="8">
        <v>121280</v>
      </c>
      <c r="K612" s="8"/>
      <c r="L612" s="9">
        <v>12390</v>
      </c>
    </row>
    <row r="613" spans="1:12" x14ac:dyDescent="0.25">
      <c r="A613">
        <v>50000249</v>
      </c>
      <c r="B613">
        <v>1431790</v>
      </c>
      <c r="C613" t="s">
        <v>12</v>
      </c>
      <c r="D613">
        <v>5963255</v>
      </c>
      <c r="E613" s="6">
        <v>44365</v>
      </c>
      <c r="F613" t="s">
        <v>910</v>
      </c>
      <c r="G613" t="s">
        <v>911</v>
      </c>
      <c r="H613" s="7">
        <v>96400000</v>
      </c>
      <c r="I613" s="7">
        <f>VLOOKUP(H613,[1]MAR!$I:$J,2,0)</f>
        <v>370101</v>
      </c>
      <c r="J613" s="8">
        <v>121280</v>
      </c>
      <c r="K613" s="8"/>
      <c r="L613" s="9">
        <v>11480</v>
      </c>
    </row>
    <row r="614" spans="1:12" x14ac:dyDescent="0.25">
      <c r="A614">
        <v>50000249</v>
      </c>
      <c r="B614">
        <v>1449674</v>
      </c>
      <c r="C614" t="s">
        <v>12</v>
      </c>
      <c r="D614">
        <v>9007203180</v>
      </c>
      <c r="E614" s="6">
        <v>44365</v>
      </c>
      <c r="F614" t="s">
        <v>912</v>
      </c>
      <c r="G614" t="s">
        <v>913</v>
      </c>
      <c r="H614" s="7">
        <v>10900000</v>
      </c>
      <c r="I614" s="7">
        <f>VLOOKUP(H614,[1]MAR!$I:$J,2,0)</f>
        <v>170101</v>
      </c>
      <c r="J614" s="8">
        <v>121255</v>
      </c>
      <c r="K614" s="8"/>
      <c r="L614" s="9">
        <v>347922</v>
      </c>
    </row>
    <row r="615" spans="1:12" x14ac:dyDescent="0.25">
      <c r="A615">
        <v>50000249</v>
      </c>
      <c r="B615">
        <v>1455185</v>
      </c>
      <c r="C615" t="s">
        <v>12</v>
      </c>
      <c r="D615">
        <v>79628606</v>
      </c>
      <c r="E615" s="6">
        <v>44365</v>
      </c>
      <c r="F615" t="s">
        <v>914</v>
      </c>
      <c r="G615" t="s">
        <v>915</v>
      </c>
      <c r="H615" s="7">
        <v>12800000</v>
      </c>
      <c r="I615" s="7">
        <f>VLOOKUP(H615,[1]MAR!$I:$J,2,0)</f>
        <v>350300</v>
      </c>
      <c r="J615" s="8">
        <v>350300</v>
      </c>
      <c r="K615" s="8"/>
      <c r="L615" s="9">
        <v>458000</v>
      </c>
    </row>
    <row r="616" spans="1:12" x14ac:dyDescent="0.25">
      <c r="A616">
        <v>50000249</v>
      </c>
      <c r="B616">
        <v>1456029</v>
      </c>
      <c r="C616" t="s">
        <v>12</v>
      </c>
      <c r="D616">
        <v>19496988</v>
      </c>
      <c r="E616" s="6">
        <v>44365</v>
      </c>
      <c r="F616" t="s">
        <v>916</v>
      </c>
      <c r="G616" t="s">
        <v>917</v>
      </c>
      <c r="H616" s="7">
        <v>910300000</v>
      </c>
      <c r="I616" s="7">
        <f>VLOOKUP(H616,[1]MAR!$I:$J,2,0)</f>
        <v>130113</v>
      </c>
      <c r="J616" s="8">
        <v>130113</v>
      </c>
      <c r="K616" s="8"/>
      <c r="L616" s="9">
        <v>5000000</v>
      </c>
    </row>
    <row r="617" spans="1:12" x14ac:dyDescent="0.25">
      <c r="A617">
        <v>50000249</v>
      </c>
      <c r="B617">
        <v>1456033</v>
      </c>
      <c r="C617" t="s">
        <v>12</v>
      </c>
      <c r="D617">
        <v>19496988</v>
      </c>
      <c r="E617" s="6">
        <v>44365</v>
      </c>
      <c r="F617" t="s">
        <v>916</v>
      </c>
      <c r="G617" t="s">
        <v>917</v>
      </c>
      <c r="H617" s="7">
        <v>910300000</v>
      </c>
      <c r="I617" s="7">
        <f>VLOOKUP(H617,[1]MAR!$I:$J,2,0)</f>
        <v>130113</v>
      </c>
      <c r="J617" s="8">
        <v>130113</v>
      </c>
      <c r="K617" s="8"/>
      <c r="L617" s="9">
        <v>1500000</v>
      </c>
    </row>
    <row r="618" spans="1:12" x14ac:dyDescent="0.25">
      <c r="A618">
        <v>50000249</v>
      </c>
      <c r="B618">
        <v>1456034</v>
      </c>
      <c r="C618" t="s">
        <v>12</v>
      </c>
      <c r="D618">
        <v>19496988</v>
      </c>
      <c r="E618" s="6">
        <v>44365</v>
      </c>
      <c r="F618" t="s">
        <v>916</v>
      </c>
      <c r="G618" t="s">
        <v>918</v>
      </c>
      <c r="H618" s="7">
        <v>910300000</v>
      </c>
      <c r="I618" s="7">
        <f>VLOOKUP(H618,[1]MAR!$I:$J,2,0)</f>
        <v>130113</v>
      </c>
      <c r="J618" s="8">
        <v>130113</v>
      </c>
      <c r="K618" s="8"/>
      <c r="L618" s="9">
        <v>1500000</v>
      </c>
    </row>
    <row r="619" spans="1:12" x14ac:dyDescent="0.25">
      <c r="A619">
        <v>50000249</v>
      </c>
      <c r="B619">
        <v>1456039</v>
      </c>
      <c r="C619" t="s">
        <v>12</v>
      </c>
      <c r="D619">
        <v>19496988</v>
      </c>
      <c r="E619" s="6">
        <v>44365</v>
      </c>
      <c r="F619" t="s">
        <v>919</v>
      </c>
      <c r="G619" t="s">
        <v>917</v>
      </c>
      <c r="H619" s="7">
        <v>910300000</v>
      </c>
      <c r="I619" s="7">
        <f>VLOOKUP(H619,[1]MAR!$I:$J,2,0)</f>
        <v>130113</v>
      </c>
      <c r="J619" s="8">
        <v>130113</v>
      </c>
      <c r="K619" s="8"/>
      <c r="L619" s="9">
        <v>2000000</v>
      </c>
    </row>
    <row r="620" spans="1:12" x14ac:dyDescent="0.25">
      <c r="A620">
        <v>50000249</v>
      </c>
      <c r="B620">
        <v>1457883</v>
      </c>
      <c r="C620" t="s">
        <v>40</v>
      </c>
      <c r="D620">
        <v>890903938</v>
      </c>
      <c r="E620" s="6">
        <v>44365</v>
      </c>
      <c r="F620" t="s">
        <v>137</v>
      </c>
      <c r="G620" t="s">
        <v>471</v>
      </c>
      <c r="H620" s="7">
        <v>11800000</v>
      </c>
      <c r="I620" s="7">
        <f>VLOOKUP(H620,[1]MAR!$I:$J,2,0)</f>
        <v>240101</v>
      </c>
      <c r="J620" s="8">
        <v>121272</v>
      </c>
      <c r="K620" s="8"/>
      <c r="L620" s="9">
        <v>59369102</v>
      </c>
    </row>
    <row r="621" spans="1:12" x14ac:dyDescent="0.25">
      <c r="A621">
        <v>50000249</v>
      </c>
      <c r="B621">
        <v>1458354</v>
      </c>
      <c r="C621" t="s">
        <v>40</v>
      </c>
      <c r="D621">
        <v>890903938</v>
      </c>
      <c r="E621" s="6">
        <v>44365</v>
      </c>
      <c r="F621" t="s">
        <v>137</v>
      </c>
      <c r="G621" t="s">
        <v>471</v>
      </c>
      <c r="H621" s="7">
        <v>11800000</v>
      </c>
      <c r="I621" s="7">
        <f>VLOOKUP(H621,[1]MAR!$I:$J,2,0)</f>
        <v>240101</v>
      </c>
      <c r="J621" s="8">
        <v>121272</v>
      </c>
      <c r="K621" s="8"/>
      <c r="L621" s="9">
        <v>41788344</v>
      </c>
    </row>
    <row r="622" spans="1:12" x14ac:dyDescent="0.25">
      <c r="A622">
        <v>50000249</v>
      </c>
      <c r="B622">
        <v>1458355</v>
      </c>
      <c r="C622" t="s">
        <v>40</v>
      </c>
      <c r="D622">
        <v>890903938</v>
      </c>
      <c r="E622" s="6">
        <v>44365</v>
      </c>
      <c r="F622" t="s">
        <v>137</v>
      </c>
      <c r="G622" t="s">
        <v>471</v>
      </c>
      <c r="H622" s="7">
        <v>11800000</v>
      </c>
      <c r="I622" s="7">
        <f>VLOOKUP(H622,[1]MAR!$I:$J,2,0)</f>
        <v>240101</v>
      </c>
      <c r="J622" s="8">
        <v>121272</v>
      </c>
      <c r="K622" s="8"/>
      <c r="L622" s="9">
        <v>51901323</v>
      </c>
    </row>
    <row r="623" spans="1:12" x14ac:dyDescent="0.25">
      <c r="A623">
        <v>50000249</v>
      </c>
      <c r="B623">
        <v>1458356</v>
      </c>
      <c r="C623" t="s">
        <v>40</v>
      </c>
      <c r="D623">
        <v>890903938</v>
      </c>
      <c r="E623" s="6">
        <v>44365</v>
      </c>
      <c r="F623" t="s">
        <v>137</v>
      </c>
      <c r="G623" t="s">
        <v>471</v>
      </c>
      <c r="H623" s="7">
        <v>11800000</v>
      </c>
      <c r="I623" s="7">
        <f>VLOOKUP(H623,[1]MAR!$I:$J,2,0)</f>
        <v>240101</v>
      </c>
      <c r="J623" s="8">
        <v>121272</v>
      </c>
      <c r="K623" s="8"/>
      <c r="L623" s="9">
        <v>59308532</v>
      </c>
    </row>
    <row r="624" spans="1:12" x14ac:dyDescent="0.25">
      <c r="A624">
        <v>50000249</v>
      </c>
      <c r="B624">
        <v>1458358</v>
      </c>
      <c r="C624" t="s">
        <v>40</v>
      </c>
      <c r="D624">
        <v>890903938</v>
      </c>
      <c r="E624" s="6">
        <v>44365</v>
      </c>
      <c r="F624" t="s">
        <v>137</v>
      </c>
      <c r="G624" t="s">
        <v>471</v>
      </c>
      <c r="H624" s="7">
        <v>11800000</v>
      </c>
      <c r="I624" s="7">
        <f>VLOOKUP(H624,[1]MAR!$I:$J,2,0)</f>
        <v>240101</v>
      </c>
      <c r="J624" s="8">
        <v>121272</v>
      </c>
      <c r="K624" s="8"/>
      <c r="L624" s="9">
        <v>68440658</v>
      </c>
    </row>
    <row r="625" spans="1:12" x14ac:dyDescent="0.25">
      <c r="A625">
        <v>50000249</v>
      </c>
      <c r="B625">
        <v>1470819</v>
      </c>
      <c r="C625" t="s">
        <v>59</v>
      </c>
      <c r="D625">
        <v>8902001101</v>
      </c>
      <c r="E625" s="6">
        <v>44365</v>
      </c>
      <c r="F625" t="s">
        <v>920</v>
      </c>
      <c r="G625" t="s">
        <v>921</v>
      </c>
      <c r="H625" s="7">
        <v>12800000</v>
      </c>
      <c r="I625" s="7">
        <f>VLOOKUP(H625,[1]MAR!$I:$J,2,0)</f>
        <v>350300</v>
      </c>
      <c r="J625" s="8">
        <v>350300</v>
      </c>
      <c r="K625" s="8"/>
      <c r="L625" s="9">
        <v>7329654</v>
      </c>
    </row>
    <row r="626" spans="1:12" x14ac:dyDescent="0.25">
      <c r="A626">
        <v>50000249</v>
      </c>
      <c r="B626">
        <v>1475887</v>
      </c>
      <c r="C626" t="s">
        <v>795</v>
      </c>
      <c r="D626">
        <v>1094274903</v>
      </c>
      <c r="E626" s="6">
        <v>44365</v>
      </c>
      <c r="F626" t="s">
        <v>922</v>
      </c>
      <c r="G626" t="s">
        <v>923</v>
      </c>
      <c r="H626" s="7">
        <v>26800000</v>
      </c>
      <c r="I626" s="7">
        <f>VLOOKUP(H626,[1]MAR!$I:$J,2,0)</f>
        <v>360200</v>
      </c>
      <c r="J626" s="8">
        <v>360200</v>
      </c>
      <c r="K626" s="8"/>
      <c r="L626" s="9">
        <v>4000</v>
      </c>
    </row>
    <row r="627" spans="1:12" x14ac:dyDescent="0.25">
      <c r="A627">
        <v>50000249</v>
      </c>
      <c r="B627">
        <v>1529653</v>
      </c>
      <c r="C627" t="s">
        <v>297</v>
      </c>
      <c r="D627">
        <v>8923999898</v>
      </c>
      <c r="E627" s="6">
        <v>44365</v>
      </c>
      <c r="F627" t="s">
        <v>924</v>
      </c>
      <c r="G627" t="s">
        <v>925</v>
      </c>
      <c r="H627" s="7">
        <v>910500000</v>
      </c>
      <c r="I627" s="7">
        <v>360107</v>
      </c>
      <c r="J627" s="8">
        <v>360107</v>
      </c>
      <c r="K627" s="8"/>
      <c r="L627" s="9">
        <v>741663910</v>
      </c>
    </row>
    <row r="628" spans="1:12" x14ac:dyDescent="0.25">
      <c r="A628">
        <v>50000249</v>
      </c>
      <c r="B628">
        <v>1529749</v>
      </c>
      <c r="C628" t="s">
        <v>297</v>
      </c>
      <c r="D628">
        <v>49766261</v>
      </c>
      <c r="E628" s="6">
        <v>44365</v>
      </c>
      <c r="F628" t="s">
        <v>926</v>
      </c>
      <c r="G628" t="s">
        <v>927</v>
      </c>
      <c r="H628" s="7">
        <v>26800000</v>
      </c>
      <c r="I628" s="7">
        <f>VLOOKUP(H628,[1]MAR!$I:$J,2,0)</f>
        <v>360200</v>
      </c>
      <c r="J628" s="8">
        <v>360200</v>
      </c>
      <c r="K628" s="8"/>
      <c r="L628" s="9">
        <v>2493.86</v>
      </c>
    </row>
    <row r="629" spans="1:12" x14ac:dyDescent="0.25">
      <c r="A629">
        <v>50000249</v>
      </c>
      <c r="B629">
        <v>1530921</v>
      </c>
      <c r="C629" t="s">
        <v>59</v>
      </c>
      <c r="D629">
        <v>8902016556</v>
      </c>
      <c r="E629" s="6">
        <v>44365</v>
      </c>
      <c r="F629" t="s">
        <v>928</v>
      </c>
      <c r="G629" t="s">
        <v>929</v>
      </c>
      <c r="H629" s="7">
        <v>14100000</v>
      </c>
      <c r="I629" s="7">
        <f>VLOOKUP(H629,[1]MAR!$I:$J,2,0)</f>
        <v>330101</v>
      </c>
      <c r="J629" s="8">
        <v>330101</v>
      </c>
      <c r="K629" s="8"/>
      <c r="L629" s="9">
        <v>13801933</v>
      </c>
    </row>
    <row r="630" spans="1:12" x14ac:dyDescent="0.25">
      <c r="A630">
        <v>50000249</v>
      </c>
      <c r="B630">
        <v>1537922</v>
      </c>
      <c r="C630" t="s">
        <v>12</v>
      </c>
      <c r="D630">
        <v>3153615</v>
      </c>
      <c r="E630" s="6">
        <v>44365</v>
      </c>
      <c r="F630" t="s">
        <v>930</v>
      </c>
      <c r="G630" t="s">
        <v>931</v>
      </c>
      <c r="H630" s="7">
        <v>11800000</v>
      </c>
      <c r="I630" s="7">
        <f>VLOOKUP(H630,[1]MAR!$I:$J,2,0)</f>
        <v>240101</v>
      </c>
      <c r="J630" s="8">
        <v>121270</v>
      </c>
      <c r="K630" s="8"/>
      <c r="L630" s="9">
        <v>42338937</v>
      </c>
    </row>
    <row r="631" spans="1:12" x14ac:dyDescent="0.25">
      <c r="A631">
        <v>50000249</v>
      </c>
      <c r="B631">
        <v>1579508</v>
      </c>
      <c r="C631" t="s">
        <v>12</v>
      </c>
      <c r="D631">
        <v>8600021751</v>
      </c>
      <c r="E631" s="6">
        <v>44365</v>
      </c>
      <c r="F631" t="s">
        <v>806</v>
      </c>
      <c r="G631" t="s">
        <v>932</v>
      </c>
      <c r="H631" s="7">
        <v>11800000</v>
      </c>
      <c r="I631" s="7">
        <f>VLOOKUP(H631,[1]MAR!$I:$J,2,0)</f>
        <v>240101</v>
      </c>
      <c r="J631" s="8">
        <v>121270</v>
      </c>
      <c r="K631" s="8"/>
      <c r="L631" s="9">
        <v>111613831</v>
      </c>
    </row>
    <row r="632" spans="1:12" x14ac:dyDescent="0.25">
      <c r="A632">
        <v>50000249</v>
      </c>
      <c r="B632">
        <v>2032830</v>
      </c>
      <c r="C632" t="s">
        <v>178</v>
      </c>
      <c r="D632">
        <v>82395067</v>
      </c>
      <c r="E632" s="6">
        <v>44365</v>
      </c>
      <c r="F632" t="s">
        <v>933</v>
      </c>
      <c r="G632" t="s">
        <v>934</v>
      </c>
      <c r="H632" s="7">
        <v>26800000</v>
      </c>
      <c r="I632" s="7">
        <f>VLOOKUP(H632,[1]MAR!$I:$J,2,0)</f>
        <v>360200</v>
      </c>
      <c r="J632" s="8">
        <v>360200</v>
      </c>
      <c r="K632" s="8"/>
      <c r="L632" s="9">
        <v>59476</v>
      </c>
    </row>
    <row r="633" spans="1:12" x14ac:dyDescent="0.25">
      <c r="A633">
        <v>50000249</v>
      </c>
      <c r="B633">
        <v>2112076</v>
      </c>
      <c r="C633" t="s">
        <v>80</v>
      </c>
      <c r="D633">
        <v>26468474</v>
      </c>
      <c r="E633" s="6">
        <v>44365</v>
      </c>
      <c r="F633" t="s">
        <v>596</v>
      </c>
      <c r="G633" t="s">
        <v>935</v>
      </c>
      <c r="H633" s="7">
        <v>26800000</v>
      </c>
      <c r="I633" s="7">
        <f>VLOOKUP(H633,[1]MAR!$I:$J,2,0)</f>
        <v>360200</v>
      </c>
      <c r="J633" s="8">
        <v>360200</v>
      </c>
      <c r="K633" s="8"/>
      <c r="L633" s="9">
        <v>4000</v>
      </c>
    </row>
    <row r="634" spans="1:12" x14ac:dyDescent="0.25">
      <c r="A634">
        <v>50000249</v>
      </c>
      <c r="B634">
        <v>2526281</v>
      </c>
      <c r="C634" t="s">
        <v>87</v>
      </c>
      <c r="D634">
        <v>11293160</v>
      </c>
      <c r="E634" s="6">
        <v>44365</v>
      </c>
      <c r="F634" t="s">
        <v>936</v>
      </c>
      <c r="G634" t="s">
        <v>937</v>
      </c>
      <c r="H634" s="7">
        <v>26800000</v>
      </c>
      <c r="I634" s="7">
        <f>VLOOKUP(H634,[1]MAR!$I:$J,2,0)</f>
        <v>360200</v>
      </c>
      <c r="J634" s="8">
        <v>360200</v>
      </c>
      <c r="K634" s="8"/>
      <c r="L634" s="9">
        <v>101830</v>
      </c>
    </row>
    <row r="635" spans="1:12" x14ac:dyDescent="0.25">
      <c r="A635">
        <v>50000249</v>
      </c>
      <c r="B635">
        <v>2624594</v>
      </c>
      <c r="C635" t="s">
        <v>92</v>
      </c>
      <c r="D635">
        <v>1087960591</v>
      </c>
      <c r="E635" s="6">
        <v>44365</v>
      </c>
      <c r="F635" t="s">
        <v>938</v>
      </c>
      <c r="G635" t="s">
        <v>939</v>
      </c>
      <c r="H635" s="7">
        <v>12400000</v>
      </c>
      <c r="I635" s="7">
        <f>VLOOKUP(H635,[1]MAR!$I:$J,2,0)</f>
        <v>270102</v>
      </c>
      <c r="J635" s="8">
        <v>121204</v>
      </c>
      <c r="K635" s="8"/>
      <c r="L635" s="9">
        <v>5000</v>
      </c>
    </row>
    <row r="636" spans="1:12" x14ac:dyDescent="0.25">
      <c r="A636">
        <v>50000249</v>
      </c>
      <c r="B636">
        <v>2633189</v>
      </c>
      <c r="C636" t="s">
        <v>31</v>
      </c>
      <c r="D636">
        <v>5817908</v>
      </c>
      <c r="E636" s="6">
        <v>44365</v>
      </c>
      <c r="F636" t="s">
        <v>940</v>
      </c>
      <c r="G636" t="s">
        <v>941</v>
      </c>
      <c r="H636" s="7">
        <v>13700000</v>
      </c>
      <c r="I636" s="7">
        <f>VLOOKUP(H636,[1]MAR!$I:$J,2,0)</f>
        <v>290101</v>
      </c>
      <c r="J636" s="8">
        <v>121250</v>
      </c>
      <c r="K636" s="8"/>
      <c r="L636" s="9">
        <v>586250</v>
      </c>
    </row>
    <row r="637" spans="1:12" x14ac:dyDescent="0.25">
      <c r="A637">
        <v>50000249</v>
      </c>
      <c r="B637">
        <v>2633245</v>
      </c>
      <c r="C637" t="s">
        <v>31</v>
      </c>
      <c r="D637">
        <v>7560424</v>
      </c>
      <c r="E637" s="6">
        <v>44365</v>
      </c>
      <c r="F637" t="s">
        <v>942</v>
      </c>
      <c r="G637" t="s">
        <v>943</v>
      </c>
      <c r="H637" s="7">
        <v>26800000</v>
      </c>
      <c r="I637" s="7">
        <f>VLOOKUP(H637,[1]MAR!$I:$J,2,0)</f>
        <v>360200</v>
      </c>
      <c r="J637" s="8">
        <v>360200</v>
      </c>
      <c r="K637" s="8"/>
      <c r="L637" s="9">
        <v>59476</v>
      </c>
    </row>
    <row r="638" spans="1:12" x14ac:dyDescent="0.25">
      <c r="A638">
        <v>50000249</v>
      </c>
      <c r="B638">
        <v>2633250</v>
      </c>
      <c r="C638" t="s">
        <v>31</v>
      </c>
      <c r="D638">
        <v>11309912</v>
      </c>
      <c r="E638" s="6">
        <v>44365</v>
      </c>
      <c r="F638" t="s">
        <v>944</v>
      </c>
      <c r="G638" t="s">
        <v>945</v>
      </c>
      <c r="H638" s="7">
        <v>26800000</v>
      </c>
      <c r="I638" s="7">
        <f>VLOOKUP(H638,[1]MAR!$I:$J,2,0)</f>
        <v>360200</v>
      </c>
      <c r="J638" s="8">
        <v>360200</v>
      </c>
      <c r="K638" s="8"/>
      <c r="L638" s="9">
        <v>4000</v>
      </c>
    </row>
    <row r="639" spans="1:12" x14ac:dyDescent="0.25">
      <c r="A639">
        <v>50000249</v>
      </c>
      <c r="B639">
        <v>44342829</v>
      </c>
      <c r="C639" t="s">
        <v>946</v>
      </c>
      <c r="D639">
        <v>1088738459</v>
      </c>
      <c r="E639" s="6">
        <v>44365</v>
      </c>
      <c r="F639" t="s">
        <v>947</v>
      </c>
      <c r="G639" t="s">
        <v>948</v>
      </c>
      <c r="H639" s="7">
        <v>12400000</v>
      </c>
      <c r="I639" s="7">
        <f>VLOOKUP(H639,[1]MAR!$I:$J,2,0)</f>
        <v>270102</v>
      </c>
      <c r="J639" s="8">
        <v>121204</v>
      </c>
      <c r="K639" s="8"/>
      <c r="L639" s="9">
        <v>5000</v>
      </c>
    </row>
    <row r="640" spans="1:12" x14ac:dyDescent="0.25">
      <c r="A640">
        <v>50000249</v>
      </c>
      <c r="B640">
        <v>44589145</v>
      </c>
      <c r="C640" t="s">
        <v>56</v>
      </c>
      <c r="D640">
        <v>93451632</v>
      </c>
      <c r="E640" s="6">
        <v>44365</v>
      </c>
      <c r="F640" t="s">
        <v>949</v>
      </c>
      <c r="G640" t="s">
        <v>950</v>
      </c>
      <c r="H640" s="7">
        <v>13700000</v>
      </c>
      <c r="I640" s="7">
        <f>VLOOKUP(H640,[1]MAR!$I:$J,2,0)</f>
        <v>290101</v>
      </c>
      <c r="J640" s="8">
        <v>121250</v>
      </c>
      <c r="K640" s="8"/>
      <c r="L640" s="9">
        <v>171897.3</v>
      </c>
    </row>
    <row r="641" spans="1:12" x14ac:dyDescent="0.25">
      <c r="A641">
        <v>50000249</v>
      </c>
      <c r="B641">
        <v>553193</v>
      </c>
      <c r="C641" t="s">
        <v>56</v>
      </c>
      <c r="D641">
        <v>3688848</v>
      </c>
      <c r="E641" s="6">
        <v>44368</v>
      </c>
      <c r="F641" t="s">
        <v>951</v>
      </c>
      <c r="G641" t="s">
        <v>952</v>
      </c>
      <c r="H641" s="7">
        <v>923272711</v>
      </c>
      <c r="I641" s="7">
        <f>VLOOKUP(H641,[1]MAR!$I:$J,2,0)</f>
        <v>171700</v>
      </c>
      <c r="J641" s="8">
        <v>171700</v>
      </c>
      <c r="K641" s="8"/>
      <c r="L641" s="9">
        <v>9500</v>
      </c>
    </row>
    <row r="642" spans="1:12" x14ac:dyDescent="0.25">
      <c r="A642">
        <v>50000249</v>
      </c>
      <c r="B642">
        <v>645068</v>
      </c>
      <c r="C642" t="s">
        <v>40</v>
      </c>
      <c r="D642">
        <v>900591222</v>
      </c>
      <c r="E642" s="6">
        <v>44368</v>
      </c>
      <c r="F642" t="s">
        <v>953</v>
      </c>
      <c r="G642" t="s">
        <v>954</v>
      </c>
      <c r="H642" s="7">
        <v>12800000</v>
      </c>
      <c r="I642" s="7">
        <f>VLOOKUP(H642,[1]MAR!$I:$J,2,0)</f>
        <v>350300</v>
      </c>
      <c r="J642" s="8">
        <v>350300</v>
      </c>
      <c r="K642" s="8"/>
      <c r="L642" s="9">
        <v>240000</v>
      </c>
    </row>
    <row r="643" spans="1:12" x14ac:dyDescent="0.25">
      <c r="A643">
        <v>50000249</v>
      </c>
      <c r="B643">
        <v>734407</v>
      </c>
      <c r="C643" t="s">
        <v>109</v>
      </c>
      <c r="D643">
        <v>43925181</v>
      </c>
      <c r="E643" s="6">
        <v>44368</v>
      </c>
      <c r="F643" t="s">
        <v>955</v>
      </c>
      <c r="G643" t="s">
        <v>956</v>
      </c>
      <c r="H643" s="7">
        <v>26800000</v>
      </c>
      <c r="I643" s="7">
        <f>VLOOKUP(H643,[1]MAR!$I:$J,2,0)</f>
        <v>360200</v>
      </c>
      <c r="J643" s="8">
        <v>360200</v>
      </c>
      <c r="K643" s="8"/>
      <c r="L643" s="9">
        <v>125695</v>
      </c>
    </row>
    <row r="644" spans="1:12" x14ac:dyDescent="0.25">
      <c r="A644">
        <v>50000249</v>
      </c>
      <c r="B644">
        <v>841592</v>
      </c>
      <c r="C644" t="s">
        <v>12</v>
      </c>
      <c r="D644">
        <v>11384795</v>
      </c>
      <c r="E644" s="6">
        <v>44368</v>
      </c>
      <c r="F644" t="s">
        <v>957</v>
      </c>
      <c r="G644" t="s">
        <v>958</v>
      </c>
      <c r="H644" s="7">
        <v>11800000</v>
      </c>
      <c r="I644" s="7">
        <f>VLOOKUP(H644,[1]MAR!$I:$J,2,0)</f>
        <v>240101</v>
      </c>
      <c r="J644" s="8">
        <v>121270</v>
      </c>
      <c r="K644" s="8"/>
      <c r="L644" s="9">
        <v>42338937</v>
      </c>
    </row>
    <row r="645" spans="1:12" x14ac:dyDescent="0.25">
      <c r="A645">
        <v>50000249</v>
      </c>
      <c r="B645">
        <v>974764</v>
      </c>
      <c r="C645" t="s">
        <v>31</v>
      </c>
      <c r="D645">
        <v>8001001436</v>
      </c>
      <c r="E645" s="6">
        <v>44368</v>
      </c>
      <c r="F645" t="s">
        <v>959</v>
      </c>
      <c r="G645" t="s">
        <v>960</v>
      </c>
      <c r="H645" s="7">
        <v>23500000</v>
      </c>
      <c r="I645" s="7">
        <f>VLOOKUP(H645,[1]MAR!$I:$J,2,0)</f>
        <v>240200</v>
      </c>
      <c r="J645" s="8">
        <v>240200</v>
      </c>
      <c r="K645" s="8"/>
      <c r="L645" s="9">
        <v>2330867</v>
      </c>
    </row>
    <row r="646" spans="1:12" x14ac:dyDescent="0.25">
      <c r="A646">
        <v>50000249</v>
      </c>
      <c r="B646">
        <v>1022427</v>
      </c>
      <c r="C646" t="s">
        <v>19</v>
      </c>
      <c r="D646">
        <v>8908010521</v>
      </c>
      <c r="E646" s="6">
        <v>44368</v>
      </c>
      <c r="F646" t="s">
        <v>961</v>
      </c>
      <c r="G646" t="s">
        <v>962</v>
      </c>
      <c r="H646" s="7">
        <v>24800000</v>
      </c>
      <c r="I646" s="7">
        <f>VLOOKUP(H646,[1]MAR!$I:$J,2,0)</f>
        <v>430101</v>
      </c>
      <c r="J646" s="8">
        <v>430101</v>
      </c>
      <c r="K646" s="8"/>
      <c r="L646" s="9">
        <v>9631</v>
      </c>
    </row>
    <row r="647" spans="1:12" x14ac:dyDescent="0.25">
      <c r="A647">
        <v>50000249</v>
      </c>
      <c r="B647">
        <v>1024965</v>
      </c>
      <c r="C647" t="s">
        <v>19</v>
      </c>
      <c r="D647">
        <v>8908010521</v>
      </c>
      <c r="E647" s="6">
        <v>44368</v>
      </c>
      <c r="F647" t="s">
        <v>961</v>
      </c>
      <c r="G647" t="s">
        <v>962</v>
      </c>
      <c r="H647" s="7">
        <v>14100000</v>
      </c>
      <c r="I647" s="7">
        <f>VLOOKUP(H647,[1]MAR!$I:$J,2,0)</f>
        <v>330101</v>
      </c>
      <c r="J647" s="8">
        <v>270919</v>
      </c>
      <c r="K647" s="8"/>
      <c r="L647" s="9">
        <v>2758</v>
      </c>
    </row>
    <row r="648" spans="1:12" x14ac:dyDescent="0.25">
      <c r="A648">
        <v>50000249</v>
      </c>
      <c r="B648">
        <v>1157652</v>
      </c>
      <c r="C648" t="s">
        <v>40</v>
      </c>
      <c r="D648">
        <v>569388071</v>
      </c>
      <c r="E648" s="6">
        <v>44368</v>
      </c>
      <c r="F648" t="s">
        <v>963</v>
      </c>
      <c r="G648" t="s">
        <v>964</v>
      </c>
      <c r="H648" s="7">
        <v>910300000</v>
      </c>
      <c r="I648" s="7">
        <f>VLOOKUP(H648,[1]MAR!$I:$J,2,0)</f>
        <v>130113</v>
      </c>
      <c r="J648" s="8">
        <v>130113</v>
      </c>
      <c r="K648" s="8"/>
      <c r="L648" s="9">
        <v>3050000</v>
      </c>
    </row>
    <row r="649" spans="1:12" x14ac:dyDescent="0.25">
      <c r="A649">
        <v>50000249</v>
      </c>
      <c r="B649">
        <v>1199007</v>
      </c>
      <c r="C649" t="s">
        <v>12</v>
      </c>
      <c r="D649">
        <v>79514902</v>
      </c>
      <c r="E649" s="6">
        <v>44368</v>
      </c>
      <c r="F649" t="s">
        <v>965</v>
      </c>
      <c r="G649" t="s">
        <v>966</v>
      </c>
      <c r="H649" s="7">
        <v>11800000</v>
      </c>
      <c r="I649" s="7">
        <f>VLOOKUP(H649,[1]MAR!$I:$J,2,0)</f>
        <v>240101</v>
      </c>
      <c r="J649" s="8">
        <v>121272</v>
      </c>
      <c r="K649" s="8"/>
      <c r="L649" s="9">
        <v>50000</v>
      </c>
    </row>
    <row r="650" spans="1:12" x14ac:dyDescent="0.25">
      <c r="A650">
        <v>50000249</v>
      </c>
      <c r="B650">
        <v>1213389</v>
      </c>
      <c r="C650" t="s">
        <v>12</v>
      </c>
      <c r="D650">
        <v>8600343137</v>
      </c>
      <c r="E650" s="6">
        <v>44368</v>
      </c>
      <c r="F650" t="s">
        <v>39</v>
      </c>
      <c r="G650" t="s">
        <v>967</v>
      </c>
      <c r="H650" s="7">
        <v>11800000</v>
      </c>
      <c r="I650" s="7">
        <f>VLOOKUP(H650,[1]MAR!$I:$J,2,0)</f>
        <v>240101</v>
      </c>
      <c r="J650" s="8">
        <v>121272</v>
      </c>
      <c r="K650" s="8"/>
      <c r="L650" s="9">
        <v>40550420</v>
      </c>
    </row>
    <row r="651" spans="1:12" x14ac:dyDescent="0.25">
      <c r="A651">
        <v>50000249</v>
      </c>
      <c r="B651">
        <v>1246356</v>
      </c>
      <c r="C651" t="s">
        <v>12</v>
      </c>
      <c r="D651">
        <v>8300703463</v>
      </c>
      <c r="E651" s="6">
        <v>44368</v>
      </c>
      <c r="F651" t="s">
        <v>387</v>
      </c>
      <c r="G651" t="s">
        <v>968</v>
      </c>
      <c r="H651" s="7">
        <v>12400000</v>
      </c>
      <c r="I651" s="7">
        <f>VLOOKUP(H651,[1]MAR!$I:$J,2,0)</f>
        <v>270102</v>
      </c>
      <c r="J651" s="8">
        <v>270102</v>
      </c>
      <c r="K651" s="8"/>
      <c r="L651" s="9">
        <v>500</v>
      </c>
    </row>
    <row r="652" spans="1:12" x14ac:dyDescent="0.25">
      <c r="A652">
        <v>50000249</v>
      </c>
      <c r="B652">
        <v>1282380</v>
      </c>
      <c r="C652" t="s">
        <v>12</v>
      </c>
      <c r="D652">
        <v>79120285</v>
      </c>
      <c r="E652" s="6">
        <v>44368</v>
      </c>
      <c r="F652" t="s">
        <v>969</v>
      </c>
      <c r="G652" t="s">
        <v>970</v>
      </c>
      <c r="H652" s="7">
        <v>11800000</v>
      </c>
      <c r="I652" s="7">
        <f>VLOOKUP(H652,[1]MAR!$I:$J,2,0)</f>
        <v>240101</v>
      </c>
      <c r="J652" s="8">
        <v>121270</v>
      </c>
      <c r="K652" s="8"/>
      <c r="L652" s="9">
        <v>1355417</v>
      </c>
    </row>
    <row r="653" spans="1:12" x14ac:dyDescent="0.25">
      <c r="A653">
        <v>50000249</v>
      </c>
      <c r="B653">
        <v>1344443</v>
      </c>
      <c r="C653" t="s">
        <v>12</v>
      </c>
      <c r="D653">
        <v>24708426</v>
      </c>
      <c r="E653" s="6">
        <v>44368</v>
      </c>
      <c r="F653" t="s">
        <v>971</v>
      </c>
      <c r="G653" t="s">
        <v>972</v>
      </c>
      <c r="H653" s="7">
        <v>11100000</v>
      </c>
      <c r="I653" s="7">
        <f>VLOOKUP(H653,[1]MAR!$I:$J,2,0)</f>
        <v>150112</v>
      </c>
      <c r="J653" s="8">
        <v>27090501</v>
      </c>
      <c r="K653" s="8"/>
      <c r="L653" s="9">
        <v>170000</v>
      </c>
    </row>
    <row r="654" spans="1:12" x14ac:dyDescent="0.25">
      <c r="A654">
        <v>50000249</v>
      </c>
      <c r="B654">
        <v>1402441</v>
      </c>
      <c r="C654" t="s">
        <v>580</v>
      </c>
      <c r="D654">
        <v>85457349</v>
      </c>
      <c r="E654" s="6">
        <v>44368</v>
      </c>
      <c r="F654" t="s">
        <v>973</v>
      </c>
      <c r="G654" t="s">
        <v>974</v>
      </c>
      <c r="H654" s="7">
        <v>11100000</v>
      </c>
      <c r="I654" s="7">
        <f>VLOOKUP(H654,[1]MAR!$I:$J,2,0)</f>
        <v>150112</v>
      </c>
      <c r="J654" s="8">
        <v>27090501</v>
      </c>
      <c r="K654" s="8"/>
      <c r="L654" s="9">
        <v>650000</v>
      </c>
    </row>
    <row r="655" spans="1:12" x14ac:dyDescent="0.25">
      <c r="A655">
        <v>50000249</v>
      </c>
      <c r="B655">
        <v>1431753</v>
      </c>
      <c r="C655" t="s">
        <v>12</v>
      </c>
      <c r="D655">
        <v>890300279</v>
      </c>
      <c r="E655" s="6">
        <v>44368</v>
      </c>
      <c r="F655" t="s">
        <v>975</v>
      </c>
      <c r="G655" t="s">
        <v>27</v>
      </c>
      <c r="H655" s="7">
        <v>11800000</v>
      </c>
      <c r="I655" s="7">
        <f>VLOOKUP(H655,[1]MAR!$I:$J,2,0)</f>
        <v>240101</v>
      </c>
      <c r="J655" s="8">
        <v>121272</v>
      </c>
      <c r="K655" s="8"/>
      <c r="L655" s="9">
        <v>33877769</v>
      </c>
    </row>
    <row r="656" spans="1:12" x14ac:dyDescent="0.25">
      <c r="A656">
        <v>50000249</v>
      </c>
      <c r="B656">
        <v>1431755</v>
      </c>
      <c r="C656" t="s">
        <v>12</v>
      </c>
      <c r="D656">
        <v>890300279</v>
      </c>
      <c r="E656" s="6">
        <v>44368</v>
      </c>
      <c r="F656" t="s">
        <v>13</v>
      </c>
      <c r="G656" t="s">
        <v>976</v>
      </c>
      <c r="H656" s="7">
        <v>11800000</v>
      </c>
      <c r="I656" s="7">
        <f>VLOOKUP(H656,[1]MAR!$I:$J,2,0)</f>
        <v>240101</v>
      </c>
      <c r="J656" s="8">
        <v>121272</v>
      </c>
      <c r="K656" s="8"/>
      <c r="L656" s="9">
        <v>63685470</v>
      </c>
    </row>
    <row r="657" spans="1:12" x14ac:dyDescent="0.25">
      <c r="A657">
        <v>50000249</v>
      </c>
      <c r="B657">
        <v>1431756</v>
      </c>
      <c r="C657" t="s">
        <v>12</v>
      </c>
      <c r="D657">
        <v>890300279</v>
      </c>
      <c r="E657" s="6">
        <v>44368</v>
      </c>
      <c r="F657" t="s">
        <v>13</v>
      </c>
      <c r="G657" t="s">
        <v>27</v>
      </c>
      <c r="H657" s="7">
        <v>11800000</v>
      </c>
      <c r="I657" s="7">
        <f>VLOOKUP(H657,[1]MAR!$I:$J,2,0)</f>
        <v>240101</v>
      </c>
      <c r="J657" s="8">
        <v>121272</v>
      </c>
      <c r="K657" s="8"/>
      <c r="L657" s="9">
        <v>59920261</v>
      </c>
    </row>
    <row r="658" spans="1:12" x14ac:dyDescent="0.25">
      <c r="A658">
        <v>50000249</v>
      </c>
      <c r="B658">
        <v>1452017</v>
      </c>
      <c r="C658" t="s">
        <v>12</v>
      </c>
      <c r="D658">
        <v>8300442662</v>
      </c>
      <c r="E658" s="6">
        <v>44368</v>
      </c>
      <c r="F658" t="s">
        <v>977</v>
      </c>
      <c r="G658" t="s">
        <v>978</v>
      </c>
      <c r="H658" s="7">
        <v>11800000</v>
      </c>
      <c r="I658" s="7">
        <f>VLOOKUP(H658,[1]MAR!$I:$J,2,0)</f>
        <v>240101</v>
      </c>
      <c r="J658" s="8">
        <v>121270</v>
      </c>
      <c r="K658" s="8"/>
      <c r="L658" s="9">
        <v>52407963</v>
      </c>
    </row>
    <row r="659" spans="1:12" x14ac:dyDescent="0.25">
      <c r="A659">
        <v>50000249</v>
      </c>
      <c r="B659">
        <v>1455628</v>
      </c>
      <c r="C659" t="s">
        <v>12</v>
      </c>
      <c r="D659">
        <v>890300279</v>
      </c>
      <c r="E659" s="6">
        <v>44368</v>
      </c>
      <c r="F659" t="s">
        <v>13</v>
      </c>
      <c r="G659" t="s">
        <v>979</v>
      </c>
      <c r="H659" s="7">
        <v>11800000</v>
      </c>
      <c r="I659" s="7">
        <f>VLOOKUP(H659,[1]MAR!$I:$J,2,0)</f>
        <v>240101</v>
      </c>
      <c r="J659" s="8">
        <v>121272</v>
      </c>
      <c r="K659" s="8"/>
      <c r="L659" s="9">
        <v>33715411</v>
      </c>
    </row>
    <row r="660" spans="1:12" x14ac:dyDescent="0.25">
      <c r="A660">
        <v>50000249</v>
      </c>
      <c r="B660">
        <v>1455799</v>
      </c>
      <c r="C660" t="s">
        <v>12</v>
      </c>
      <c r="D660">
        <v>890300279</v>
      </c>
      <c r="E660" s="6">
        <v>44368</v>
      </c>
      <c r="F660" t="s">
        <v>13</v>
      </c>
      <c r="G660" t="s">
        <v>980</v>
      </c>
      <c r="H660" s="7">
        <v>11800000</v>
      </c>
      <c r="I660" s="7">
        <f>VLOOKUP(H660,[1]MAR!$I:$J,2,0)</f>
        <v>240101</v>
      </c>
      <c r="J660" s="8">
        <v>121272</v>
      </c>
      <c r="K660" s="8"/>
      <c r="L660" s="9">
        <v>59893347</v>
      </c>
    </row>
    <row r="661" spans="1:12" x14ac:dyDescent="0.25">
      <c r="A661">
        <v>50000249</v>
      </c>
      <c r="B661">
        <v>1455800</v>
      </c>
      <c r="C661" t="s">
        <v>12</v>
      </c>
      <c r="D661">
        <v>890300279</v>
      </c>
      <c r="E661" s="6">
        <v>44368</v>
      </c>
      <c r="F661" t="s">
        <v>13</v>
      </c>
      <c r="G661" t="s">
        <v>981</v>
      </c>
      <c r="H661" s="7">
        <v>11800000</v>
      </c>
      <c r="I661" s="7">
        <f>VLOOKUP(H661,[1]MAR!$I:$J,2,0)</f>
        <v>240101</v>
      </c>
      <c r="J661" s="8">
        <v>121272</v>
      </c>
      <c r="K661" s="8"/>
      <c r="L661" s="9">
        <v>59893347</v>
      </c>
    </row>
    <row r="662" spans="1:12" x14ac:dyDescent="0.25">
      <c r="A662">
        <v>50000249</v>
      </c>
      <c r="B662">
        <v>1458020</v>
      </c>
      <c r="C662" t="s">
        <v>237</v>
      </c>
      <c r="D662">
        <v>8361144756</v>
      </c>
      <c r="E662" s="6">
        <v>44368</v>
      </c>
      <c r="F662" t="s">
        <v>982</v>
      </c>
      <c r="G662" t="s">
        <v>983</v>
      </c>
      <c r="H662" s="7">
        <v>96400000</v>
      </c>
      <c r="I662" s="7">
        <f>VLOOKUP(H662,[1]MAR!$I:$J,2,0)</f>
        <v>370101</v>
      </c>
      <c r="J662" s="8">
        <v>270910</v>
      </c>
      <c r="K662" s="8"/>
      <c r="L662" s="9">
        <v>18</v>
      </c>
    </row>
    <row r="663" spans="1:12" x14ac:dyDescent="0.25">
      <c r="A663">
        <v>50000249</v>
      </c>
      <c r="B663">
        <v>1463996</v>
      </c>
      <c r="C663" t="s">
        <v>620</v>
      </c>
      <c r="D663">
        <v>2234875</v>
      </c>
      <c r="E663" s="6">
        <v>44368</v>
      </c>
      <c r="F663" t="s">
        <v>984</v>
      </c>
      <c r="G663" t="s">
        <v>985</v>
      </c>
      <c r="H663" s="7">
        <v>26800000</v>
      </c>
      <c r="I663" s="7">
        <f>VLOOKUP(H663,[1]MAR!$I:$J,2,0)</f>
        <v>360200</v>
      </c>
      <c r="J663" s="8">
        <v>360200</v>
      </c>
      <c r="K663" s="8"/>
      <c r="L663" s="9">
        <v>78000</v>
      </c>
    </row>
    <row r="664" spans="1:12" x14ac:dyDescent="0.25">
      <c r="A664">
        <v>50000249</v>
      </c>
      <c r="B664">
        <v>1498052</v>
      </c>
      <c r="C664" t="s">
        <v>315</v>
      </c>
      <c r="D664">
        <v>11203912</v>
      </c>
      <c r="E664" s="6">
        <v>44368</v>
      </c>
      <c r="F664" t="s">
        <v>986</v>
      </c>
      <c r="G664" t="s">
        <v>987</v>
      </c>
      <c r="H664" s="7">
        <v>910300000</v>
      </c>
      <c r="I664" s="7">
        <f>VLOOKUP(H664,[1]MAR!$I:$J,2,0)</f>
        <v>130113</v>
      </c>
      <c r="J664" s="8">
        <v>130113</v>
      </c>
      <c r="K664" s="8"/>
      <c r="L664" s="9">
        <v>1603140</v>
      </c>
    </row>
    <row r="665" spans="1:12" x14ac:dyDescent="0.25">
      <c r="A665">
        <v>50000249</v>
      </c>
      <c r="B665">
        <v>1513738</v>
      </c>
      <c r="C665" t="s">
        <v>59</v>
      </c>
      <c r="D665">
        <v>13873193</v>
      </c>
      <c r="E665" s="6">
        <v>44368</v>
      </c>
      <c r="F665" t="s">
        <v>988</v>
      </c>
      <c r="G665" t="s">
        <v>989</v>
      </c>
      <c r="H665" s="7">
        <v>11800000</v>
      </c>
      <c r="I665" s="7">
        <f>VLOOKUP(H665,[1]MAR!$I:$J,2,0)</f>
        <v>240101</v>
      </c>
      <c r="J665" s="8">
        <v>121272</v>
      </c>
      <c r="K665" s="8"/>
      <c r="L665" s="9">
        <v>30964286</v>
      </c>
    </row>
    <row r="666" spans="1:12" x14ac:dyDescent="0.25">
      <c r="A666">
        <v>50000249</v>
      </c>
      <c r="B666">
        <v>1526219</v>
      </c>
      <c r="C666" t="s">
        <v>12</v>
      </c>
      <c r="D666">
        <v>80101007</v>
      </c>
      <c r="E666" s="6">
        <v>44368</v>
      </c>
      <c r="F666" t="s">
        <v>990</v>
      </c>
      <c r="G666" t="s">
        <v>991</v>
      </c>
      <c r="H666" s="7">
        <v>11800000</v>
      </c>
      <c r="I666" s="7">
        <f>VLOOKUP(H666,[1]MAR!$I:$J,2,0)</f>
        <v>240101</v>
      </c>
      <c r="J666" s="8">
        <v>121272</v>
      </c>
      <c r="K666" s="8"/>
      <c r="L666" s="9">
        <v>64285800</v>
      </c>
    </row>
    <row r="667" spans="1:12" x14ac:dyDescent="0.25">
      <c r="A667">
        <v>50000249</v>
      </c>
      <c r="B667">
        <v>1530956</v>
      </c>
      <c r="C667" t="s">
        <v>59</v>
      </c>
      <c r="D667">
        <v>802018708</v>
      </c>
      <c r="E667" s="6">
        <v>44368</v>
      </c>
      <c r="F667" t="s">
        <v>992</v>
      </c>
      <c r="G667" t="s">
        <v>61</v>
      </c>
      <c r="H667" s="7">
        <v>23900000</v>
      </c>
      <c r="I667" s="7">
        <f>VLOOKUP(H667,[1]MAR!$I:$J,2,0)</f>
        <v>410600</v>
      </c>
      <c r="J667" s="8">
        <v>410600</v>
      </c>
      <c r="K667" s="8"/>
      <c r="L667" s="9">
        <v>4585714</v>
      </c>
    </row>
    <row r="668" spans="1:12" x14ac:dyDescent="0.25">
      <c r="A668">
        <v>50000249</v>
      </c>
      <c r="B668">
        <v>1544236</v>
      </c>
      <c r="C668" t="s">
        <v>19</v>
      </c>
      <c r="D668">
        <v>1053860078</v>
      </c>
      <c r="E668" s="6">
        <v>44368</v>
      </c>
      <c r="F668" t="s">
        <v>993</v>
      </c>
      <c r="G668" t="s">
        <v>994</v>
      </c>
      <c r="H668" s="7">
        <v>12400000</v>
      </c>
      <c r="I668" s="7">
        <f>VLOOKUP(H668,[1]MAR!$I:$J,2,0)</f>
        <v>270102</v>
      </c>
      <c r="J668" s="8">
        <v>270102</v>
      </c>
      <c r="K668" s="8"/>
      <c r="L668" s="9">
        <v>5000</v>
      </c>
    </row>
    <row r="669" spans="1:12" x14ac:dyDescent="0.25">
      <c r="A669">
        <v>50000249</v>
      </c>
      <c r="B669">
        <v>1572768</v>
      </c>
      <c r="C669" t="s">
        <v>28</v>
      </c>
      <c r="D669">
        <v>16511335</v>
      </c>
      <c r="E669" s="6">
        <v>44368</v>
      </c>
      <c r="F669" t="s">
        <v>995</v>
      </c>
      <c r="G669" t="s">
        <v>996</v>
      </c>
      <c r="H669" s="7">
        <v>11000000</v>
      </c>
      <c r="I669" s="7">
        <f>VLOOKUP(H669,[1]MAR!$I:$J,2,0)</f>
        <v>150103</v>
      </c>
      <c r="J669" s="8">
        <v>150103</v>
      </c>
      <c r="K669" s="8"/>
      <c r="L669" s="9">
        <v>3200</v>
      </c>
    </row>
    <row r="670" spans="1:12" x14ac:dyDescent="0.25">
      <c r="A670">
        <v>50000249</v>
      </c>
      <c r="B670">
        <v>1593983</v>
      </c>
      <c r="C670" t="s">
        <v>353</v>
      </c>
      <c r="D670">
        <v>16479072</v>
      </c>
      <c r="E670" s="6">
        <v>44368</v>
      </c>
      <c r="F670" t="s">
        <v>997</v>
      </c>
      <c r="G670" t="s">
        <v>998</v>
      </c>
      <c r="H670" s="7">
        <v>12400000</v>
      </c>
      <c r="I670" s="7">
        <f>VLOOKUP(H670,[1]MAR!$I:$J,2,0)</f>
        <v>270102</v>
      </c>
      <c r="J670" s="8">
        <v>270108</v>
      </c>
      <c r="K670" s="8"/>
      <c r="L670" s="9">
        <v>586889</v>
      </c>
    </row>
    <row r="671" spans="1:12" x14ac:dyDescent="0.25">
      <c r="A671">
        <v>50000249</v>
      </c>
      <c r="B671">
        <v>1808451</v>
      </c>
      <c r="C671" t="s">
        <v>31</v>
      </c>
      <c r="D671">
        <v>8001001389</v>
      </c>
      <c r="E671" s="6">
        <v>44368</v>
      </c>
      <c r="F671" t="s">
        <v>999</v>
      </c>
      <c r="G671" t="s">
        <v>1000</v>
      </c>
      <c r="H671" s="7">
        <v>23500000</v>
      </c>
      <c r="I671" s="7">
        <f>VLOOKUP(H671,[1]MAR!$I:$J,2,0)</f>
        <v>240200</v>
      </c>
      <c r="J671" s="8">
        <v>240200</v>
      </c>
      <c r="K671" s="8"/>
      <c r="L671" s="9">
        <v>1027508</v>
      </c>
    </row>
    <row r="672" spans="1:12" x14ac:dyDescent="0.25">
      <c r="A672">
        <v>50000249</v>
      </c>
      <c r="B672">
        <v>1892439</v>
      </c>
      <c r="C672" t="s">
        <v>28</v>
      </c>
      <c r="D672">
        <v>16647933</v>
      </c>
      <c r="E672" s="6">
        <v>44368</v>
      </c>
      <c r="F672" t="s">
        <v>1001</v>
      </c>
      <c r="G672" t="s">
        <v>1002</v>
      </c>
      <c r="H672" s="7">
        <v>11800000</v>
      </c>
      <c r="I672" s="7">
        <f>VLOOKUP(H672,[1]MAR!$I:$J,2,0)</f>
        <v>240101</v>
      </c>
      <c r="J672" s="8">
        <v>121270</v>
      </c>
      <c r="K672" s="8"/>
      <c r="L672" s="9">
        <v>42338937</v>
      </c>
    </row>
    <row r="673" spans="1:12" x14ac:dyDescent="0.25">
      <c r="A673">
        <v>50000249</v>
      </c>
      <c r="B673">
        <v>2022471</v>
      </c>
      <c r="C673" t="s">
        <v>1003</v>
      </c>
      <c r="D673">
        <v>52842713</v>
      </c>
      <c r="E673" s="6">
        <v>44368</v>
      </c>
      <c r="F673" t="s">
        <v>1004</v>
      </c>
      <c r="G673" t="s">
        <v>1005</v>
      </c>
      <c r="H673" s="7">
        <v>11800000</v>
      </c>
      <c r="I673" s="7">
        <f>VLOOKUP(H673,[1]MAR!$I:$J,2,0)</f>
        <v>240101</v>
      </c>
      <c r="J673" s="8">
        <v>121272</v>
      </c>
      <c r="K673" s="8"/>
      <c r="L673" s="9">
        <v>63655500</v>
      </c>
    </row>
    <row r="674" spans="1:12" x14ac:dyDescent="0.25">
      <c r="A674">
        <v>50000249</v>
      </c>
      <c r="B674">
        <v>2032817</v>
      </c>
      <c r="C674" t="s">
        <v>178</v>
      </c>
      <c r="D674">
        <v>9523767</v>
      </c>
      <c r="E674" s="6">
        <v>44368</v>
      </c>
      <c r="F674" t="s">
        <v>1006</v>
      </c>
      <c r="G674" t="s">
        <v>1007</v>
      </c>
      <c r="H674" s="7">
        <v>26800000</v>
      </c>
      <c r="I674" s="7">
        <f>VLOOKUP(H674,[1]MAR!$I:$J,2,0)</f>
        <v>360200</v>
      </c>
      <c r="J674" s="8">
        <v>360200</v>
      </c>
      <c r="K674" s="8"/>
      <c r="L674" s="9">
        <v>22400</v>
      </c>
    </row>
    <row r="675" spans="1:12" x14ac:dyDescent="0.25">
      <c r="A675">
        <v>50000249</v>
      </c>
      <c r="B675">
        <v>2258124</v>
      </c>
      <c r="C675" t="s">
        <v>172</v>
      </c>
      <c r="D675">
        <v>8924000802</v>
      </c>
      <c r="E675" s="6">
        <v>44368</v>
      </c>
      <c r="F675" t="s">
        <v>1008</v>
      </c>
      <c r="G675" t="s">
        <v>1009</v>
      </c>
      <c r="H675" s="7">
        <v>12800000</v>
      </c>
      <c r="I675" s="7">
        <f>VLOOKUP(H675,[1]MAR!$I:$J,2,0)</f>
        <v>350300</v>
      </c>
      <c r="J675" s="8">
        <v>350300</v>
      </c>
      <c r="K675" s="8"/>
      <c r="L675" s="9">
        <v>908526</v>
      </c>
    </row>
    <row r="676" spans="1:12" x14ac:dyDescent="0.25">
      <c r="A676">
        <v>50000249</v>
      </c>
      <c r="B676">
        <v>2525960</v>
      </c>
      <c r="C676" t="s">
        <v>34</v>
      </c>
      <c r="D676">
        <v>8001658314</v>
      </c>
      <c r="E676" s="6">
        <v>44368</v>
      </c>
      <c r="F676" t="s">
        <v>1010</v>
      </c>
      <c r="G676" t="s">
        <v>1011</v>
      </c>
      <c r="H676" s="7">
        <v>12400000</v>
      </c>
      <c r="I676" s="7">
        <f>VLOOKUP(H676,[1]MAR!$I:$J,2,0)</f>
        <v>270102</v>
      </c>
      <c r="J676" s="8">
        <v>270108</v>
      </c>
      <c r="K676" s="8"/>
      <c r="L676" s="9">
        <v>12336453</v>
      </c>
    </row>
    <row r="677" spans="1:12" x14ac:dyDescent="0.25">
      <c r="A677">
        <v>50000249</v>
      </c>
      <c r="B677">
        <v>3479180</v>
      </c>
      <c r="C677" t="s">
        <v>147</v>
      </c>
      <c r="D677">
        <v>8999990554</v>
      </c>
      <c r="E677" s="6">
        <v>44368</v>
      </c>
      <c r="F677" t="s">
        <v>148</v>
      </c>
      <c r="G677" t="s">
        <v>149</v>
      </c>
      <c r="H677" s="7">
        <v>11800000</v>
      </c>
      <c r="I677" s="7">
        <f>VLOOKUP(H677,[1]MAR!$I:$J,2,0)</f>
        <v>240101</v>
      </c>
      <c r="J677" s="8">
        <v>121265</v>
      </c>
      <c r="K677" s="8"/>
      <c r="L677" s="9">
        <v>254000</v>
      </c>
    </row>
    <row r="678" spans="1:12" x14ac:dyDescent="0.25">
      <c r="A678">
        <v>50000249</v>
      </c>
      <c r="B678">
        <v>3479181</v>
      </c>
      <c r="C678" t="s">
        <v>147</v>
      </c>
      <c r="D678">
        <v>8999990554</v>
      </c>
      <c r="E678" s="6">
        <v>44368</v>
      </c>
      <c r="F678" t="s">
        <v>148</v>
      </c>
      <c r="G678" t="s">
        <v>149</v>
      </c>
      <c r="H678" s="7">
        <v>11800000</v>
      </c>
      <c r="I678" s="7">
        <f>VLOOKUP(H678,[1]MAR!$I:$J,2,0)</f>
        <v>240101</v>
      </c>
      <c r="J678" s="8">
        <v>121265</v>
      </c>
      <c r="K678" s="8"/>
      <c r="L678" s="9">
        <v>406400</v>
      </c>
    </row>
    <row r="679" spans="1:12" x14ac:dyDescent="0.25">
      <c r="A679">
        <v>50000249</v>
      </c>
      <c r="B679">
        <v>3479182</v>
      </c>
      <c r="C679" t="s">
        <v>147</v>
      </c>
      <c r="D679">
        <v>8999990554</v>
      </c>
      <c r="E679" s="6">
        <v>44368</v>
      </c>
      <c r="F679" t="s">
        <v>148</v>
      </c>
      <c r="G679" t="s">
        <v>149</v>
      </c>
      <c r="H679" s="7">
        <v>11800000</v>
      </c>
      <c r="I679" s="7">
        <f>VLOOKUP(H679,[1]MAR!$I:$J,2,0)</f>
        <v>240101</v>
      </c>
      <c r="J679" s="8">
        <v>121265</v>
      </c>
      <c r="K679" s="8"/>
      <c r="L679" s="9">
        <v>330200</v>
      </c>
    </row>
    <row r="680" spans="1:12" x14ac:dyDescent="0.25">
      <c r="A680">
        <v>50000249</v>
      </c>
      <c r="B680">
        <v>3961059</v>
      </c>
      <c r="C680" t="s">
        <v>186</v>
      </c>
      <c r="D680">
        <v>37555847</v>
      </c>
      <c r="E680" s="6">
        <v>44368</v>
      </c>
      <c r="F680" t="s">
        <v>1012</v>
      </c>
      <c r="G680" t="s">
        <v>1013</v>
      </c>
      <c r="H680" s="7">
        <v>11800000</v>
      </c>
      <c r="I680" s="7">
        <f>VLOOKUP(H680,[1]MAR!$I:$J,2,0)</f>
        <v>240101</v>
      </c>
      <c r="J680" s="8">
        <v>121272</v>
      </c>
      <c r="K680" s="8"/>
      <c r="L680" s="9">
        <v>64706597</v>
      </c>
    </row>
    <row r="681" spans="1:12" x14ac:dyDescent="0.25">
      <c r="A681">
        <v>50000249</v>
      </c>
      <c r="B681">
        <v>44585365</v>
      </c>
      <c r="C681" t="s">
        <v>56</v>
      </c>
      <c r="D681">
        <v>1044430061</v>
      </c>
      <c r="E681" s="6">
        <v>44368</v>
      </c>
      <c r="F681" t="s">
        <v>1014</v>
      </c>
      <c r="G681" t="s">
        <v>1015</v>
      </c>
      <c r="H681" s="7">
        <v>11100000</v>
      </c>
      <c r="I681" s="7">
        <f>VLOOKUP(H681,[1]MAR!$I:$J,2,0)</f>
        <v>150112</v>
      </c>
      <c r="J681" s="8">
        <v>27090501</v>
      </c>
      <c r="K681" s="8"/>
      <c r="L681" s="9">
        <v>30000</v>
      </c>
    </row>
    <row r="682" spans="1:12" x14ac:dyDescent="0.25">
      <c r="A682">
        <v>50000249</v>
      </c>
      <c r="B682">
        <v>48254786</v>
      </c>
      <c r="C682" t="s">
        <v>80</v>
      </c>
      <c r="D682">
        <v>9014284325</v>
      </c>
      <c r="E682" s="6">
        <v>44368</v>
      </c>
      <c r="F682" t="s">
        <v>1016</v>
      </c>
      <c r="G682" t="s">
        <v>1017</v>
      </c>
      <c r="H682" s="7">
        <v>23500000</v>
      </c>
      <c r="I682" s="7">
        <f>VLOOKUP(H682,[1]MAR!$I:$J,2,0)</f>
        <v>240200</v>
      </c>
      <c r="J682" s="8">
        <v>240200</v>
      </c>
      <c r="K682" s="8"/>
      <c r="L682" s="9">
        <v>47236.56</v>
      </c>
    </row>
    <row r="683" spans="1:12" x14ac:dyDescent="0.25">
      <c r="A683">
        <v>50000249</v>
      </c>
      <c r="B683">
        <v>48254803</v>
      </c>
      <c r="C683" t="s">
        <v>80</v>
      </c>
      <c r="D683">
        <v>10537995</v>
      </c>
      <c r="E683" s="6">
        <v>44368</v>
      </c>
      <c r="F683" t="s">
        <v>1018</v>
      </c>
      <c r="G683" t="s">
        <v>1017</v>
      </c>
      <c r="H683" s="7">
        <v>23500000</v>
      </c>
      <c r="I683" s="7">
        <f>VLOOKUP(H683,[1]MAR!$I:$J,2,0)</f>
        <v>240200</v>
      </c>
      <c r="J683" s="8">
        <v>240200</v>
      </c>
      <c r="K683" s="8"/>
      <c r="L683" s="9">
        <v>1235.6199999999999</v>
      </c>
    </row>
    <row r="684" spans="1:12" x14ac:dyDescent="0.25">
      <c r="A684">
        <v>50000249</v>
      </c>
      <c r="B684">
        <v>48254804</v>
      </c>
      <c r="C684" t="s">
        <v>80</v>
      </c>
      <c r="D684">
        <v>901428432</v>
      </c>
      <c r="E684" s="6">
        <v>44368</v>
      </c>
      <c r="F684" t="s">
        <v>1016</v>
      </c>
      <c r="G684" t="s">
        <v>1017</v>
      </c>
      <c r="H684" s="7">
        <v>23500000</v>
      </c>
      <c r="I684" s="7">
        <f>VLOOKUP(H684,[1]MAR!$I:$J,2,0)</f>
        <v>240200</v>
      </c>
      <c r="J684" s="8">
        <v>240200</v>
      </c>
      <c r="K684" s="8"/>
      <c r="L684" s="9">
        <v>122022.05</v>
      </c>
    </row>
    <row r="685" spans="1:12" x14ac:dyDescent="0.25">
      <c r="A685">
        <v>50000249</v>
      </c>
      <c r="B685">
        <v>48254860</v>
      </c>
      <c r="C685" t="s">
        <v>80</v>
      </c>
      <c r="D685">
        <v>10538995</v>
      </c>
      <c r="E685" s="6">
        <v>44368</v>
      </c>
      <c r="F685" t="s">
        <v>1018</v>
      </c>
      <c r="G685" t="s">
        <v>1017</v>
      </c>
      <c r="H685" s="7">
        <v>23500000</v>
      </c>
      <c r="I685" s="7">
        <f>VLOOKUP(H685,[1]MAR!$I:$J,2,0)</f>
        <v>240200</v>
      </c>
      <c r="J685" s="8">
        <v>240200</v>
      </c>
      <c r="K685" s="8"/>
      <c r="L685" s="9">
        <v>10639.35</v>
      </c>
    </row>
    <row r="686" spans="1:12" x14ac:dyDescent="0.25">
      <c r="A686">
        <v>50000249</v>
      </c>
      <c r="B686">
        <v>8386</v>
      </c>
      <c r="C686" t="s">
        <v>59</v>
      </c>
      <c r="D686">
        <v>13952123</v>
      </c>
      <c r="E686" s="6">
        <v>44369</v>
      </c>
      <c r="F686" t="s">
        <v>1019</v>
      </c>
      <c r="G686" t="s">
        <v>1020</v>
      </c>
      <c r="H686" s="7">
        <v>11800000</v>
      </c>
      <c r="I686" s="7">
        <f>VLOOKUP(H686,[1]MAR!$I:$J,2,0)</f>
        <v>240101</v>
      </c>
      <c r="J686" s="8">
        <v>121272</v>
      </c>
      <c r="K686" s="8"/>
      <c r="L686" s="9">
        <v>63025211</v>
      </c>
    </row>
    <row r="687" spans="1:12" x14ac:dyDescent="0.25">
      <c r="A687">
        <v>50000249</v>
      </c>
      <c r="B687">
        <v>316115</v>
      </c>
      <c r="C687" t="s">
        <v>43</v>
      </c>
      <c r="D687">
        <v>899999034</v>
      </c>
      <c r="E687" s="6">
        <v>44369</v>
      </c>
      <c r="F687" t="s">
        <v>1021</v>
      </c>
      <c r="G687" t="s">
        <v>1022</v>
      </c>
      <c r="H687" s="7">
        <v>26800000</v>
      </c>
      <c r="I687" s="7">
        <f>VLOOKUP(H687,[1]MAR!$I:$J,2,0)</f>
        <v>360200</v>
      </c>
      <c r="J687" s="8">
        <v>360200</v>
      </c>
      <c r="K687" s="8"/>
      <c r="L687" s="9">
        <v>92460</v>
      </c>
    </row>
    <row r="688" spans="1:12" x14ac:dyDescent="0.25">
      <c r="A688">
        <v>50000249</v>
      </c>
      <c r="B688">
        <v>462645</v>
      </c>
      <c r="C688" t="s">
        <v>366</v>
      </c>
      <c r="D688">
        <v>1085940930</v>
      </c>
      <c r="E688" s="6">
        <v>44369</v>
      </c>
      <c r="F688" t="s">
        <v>1023</v>
      </c>
      <c r="G688" t="s">
        <v>1024</v>
      </c>
      <c r="H688" s="7">
        <v>11800000</v>
      </c>
      <c r="I688" s="7">
        <f>VLOOKUP(H688,[1]MAR!$I:$J,2,0)</f>
        <v>240101</v>
      </c>
      <c r="J688" s="8">
        <v>121270</v>
      </c>
      <c r="K688" s="8"/>
      <c r="L688" s="9">
        <v>42338937</v>
      </c>
    </row>
    <row r="689" spans="1:12" x14ac:dyDescent="0.25">
      <c r="A689">
        <v>50000249</v>
      </c>
      <c r="B689">
        <v>976386</v>
      </c>
      <c r="C689" t="s">
        <v>12</v>
      </c>
      <c r="D689">
        <v>79692502</v>
      </c>
      <c r="E689" s="6">
        <v>44369</v>
      </c>
      <c r="F689" t="s">
        <v>1025</v>
      </c>
      <c r="G689" t="s">
        <v>1026</v>
      </c>
      <c r="H689" s="7">
        <v>12400000</v>
      </c>
      <c r="I689" s="7">
        <f>VLOOKUP(H689,[1]MAR!$I:$J,2,0)</f>
        <v>270102</v>
      </c>
      <c r="J689" s="8">
        <v>270102</v>
      </c>
      <c r="K689" s="8"/>
      <c r="L689" s="9">
        <v>1671207</v>
      </c>
    </row>
    <row r="690" spans="1:12" x14ac:dyDescent="0.25">
      <c r="A690">
        <v>50000249</v>
      </c>
      <c r="B690">
        <v>1060367</v>
      </c>
      <c r="C690" t="s">
        <v>120</v>
      </c>
      <c r="D690">
        <v>811006409</v>
      </c>
      <c r="E690" s="6">
        <v>44369</v>
      </c>
      <c r="F690" t="s">
        <v>1027</v>
      </c>
      <c r="G690" t="s">
        <v>1028</v>
      </c>
      <c r="H690" s="7">
        <v>11800000</v>
      </c>
      <c r="I690" s="7">
        <f>VLOOKUP(H690,[1]MAR!$I:$J,2,0)</f>
        <v>240101</v>
      </c>
      <c r="J690" s="8">
        <v>121272</v>
      </c>
      <c r="K690" s="8"/>
      <c r="L690" s="9">
        <v>37127023</v>
      </c>
    </row>
    <row r="691" spans="1:12" x14ac:dyDescent="0.25">
      <c r="A691">
        <v>50000249</v>
      </c>
      <c r="B691">
        <v>1157608</v>
      </c>
      <c r="C691" t="s">
        <v>40</v>
      </c>
      <c r="D691">
        <v>890903938</v>
      </c>
      <c r="E691" s="6">
        <v>44369</v>
      </c>
      <c r="F691" t="s">
        <v>137</v>
      </c>
      <c r="G691" t="s">
        <v>138</v>
      </c>
      <c r="H691" s="7">
        <v>11800000</v>
      </c>
      <c r="I691" s="7">
        <f>VLOOKUP(H691,[1]MAR!$I:$J,2,0)</f>
        <v>240101</v>
      </c>
      <c r="J691" s="8">
        <v>121272</v>
      </c>
      <c r="K691" s="8"/>
      <c r="L691" s="9">
        <v>30214286</v>
      </c>
    </row>
    <row r="692" spans="1:12" x14ac:dyDescent="0.25">
      <c r="A692">
        <v>50000249</v>
      </c>
      <c r="B692">
        <v>1157609</v>
      </c>
      <c r="C692" t="s">
        <v>40</v>
      </c>
      <c r="D692">
        <v>890903938</v>
      </c>
      <c r="E692" s="6">
        <v>44369</v>
      </c>
      <c r="F692" t="s">
        <v>137</v>
      </c>
      <c r="G692" t="s">
        <v>138</v>
      </c>
      <c r="H692" s="7">
        <v>11800000</v>
      </c>
      <c r="I692" s="7">
        <f>VLOOKUP(H692,[1]MAR!$I:$J,2,0)</f>
        <v>240101</v>
      </c>
      <c r="J692" s="8">
        <v>121272</v>
      </c>
      <c r="K692" s="8"/>
      <c r="L692" s="9">
        <v>61080307</v>
      </c>
    </row>
    <row r="693" spans="1:12" x14ac:dyDescent="0.25">
      <c r="A693">
        <v>50000249</v>
      </c>
      <c r="B693">
        <v>1157610</v>
      </c>
      <c r="C693" t="s">
        <v>40</v>
      </c>
      <c r="D693">
        <v>890903938</v>
      </c>
      <c r="E693" s="6">
        <v>44369</v>
      </c>
      <c r="F693" t="s">
        <v>137</v>
      </c>
      <c r="G693" t="s">
        <v>138</v>
      </c>
      <c r="H693" s="7">
        <v>11800000</v>
      </c>
      <c r="I693" s="7">
        <f>VLOOKUP(H693,[1]MAR!$I:$J,2,0)</f>
        <v>240101</v>
      </c>
      <c r="J693" s="8">
        <v>121272</v>
      </c>
      <c r="K693" s="8"/>
      <c r="L693" s="9">
        <v>62014276</v>
      </c>
    </row>
    <row r="694" spans="1:12" x14ac:dyDescent="0.25">
      <c r="A694">
        <v>50000249</v>
      </c>
      <c r="B694">
        <v>1157611</v>
      </c>
      <c r="C694" t="s">
        <v>40</v>
      </c>
      <c r="D694">
        <v>890903938</v>
      </c>
      <c r="E694" s="6">
        <v>44369</v>
      </c>
      <c r="F694" t="s">
        <v>137</v>
      </c>
      <c r="G694" t="s">
        <v>138</v>
      </c>
      <c r="H694" s="7">
        <v>11800000</v>
      </c>
      <c r="I694" s="7">
        <f>VLOOKUP(H694,[1]MAR!$I:$J,2,0)</f>
        <v>240101</v>
      </c>
      <c r="J694" s="8">
        <v>121272</v>
      </c>
      <c r="K694" s="8"/>
      <c r="L694" s="9">
        <v>60521849</v>
      </c>
    </row>
    <row r="695" spans="1:12" x14ac:dyDescent="0.25">
      <c r="A695">
        <v>50000249</v>
      </c>
      <c r="B695">
        <v>1157612</v>
      </c>
      <c r="C695" t="s">
        <v>40</v>
      </c>
      <c r="D695">
        <v>890903938</v>
      </c>
      <c r="E695" s="6">
        <v>44369</v>
      </c>
      <c r="F695" t="s">
        <v>137</v>
      </c>
      <c r="G695" t="s">
        <v>138</v>
      </c>
      <c r="H695" s="7">
        <v>11800000</v>
      </c>
      <c r="I695" s="7">
        <f>VLOOKUP(H695,[1]MAR!$I:$J,2,0)</f>
        <v>240101</v>
      </c>
      <c r="J695" s="8">
        <v>121272</v>
      </c>
      <c r="K695" s="8"/>
      <c r="L695" s="9">
        <v>30214286</v>
      </c>
    </row>
    <row r="696" spans="1:12" x14ac:dyDescent="0.25">
      <c r="A696">
        <v>50000249</v>
      </c>
      <c r="B696">
        <v>1157613</v>
      </c>
      <c r="C696" t="s">
        <v>40</v>
      </c>
      <c r="D696">
        <v>890903938</v>
      </c>
      <c r="E696" s="6">
        <v>44369</v>
      </c>
      <c r="F696" t="s">
        <v>137</v>
      </c>
      <c r="G696" t="s">
        <v>138</v>
      </c>
      <c r="H696" s="7">
        <v>11800000</v>
      </c>
      <c r="I696" s="7">
        <f>VLOOKUP(H696,[1]MAR!$I:$J,2,0)</f>
        <v>240101</v>
      </c>
      <c r="J696" s="8">
        <v>121272</v>
      </c>
      <c r="K696" s="8"/>
      <c r="L696" s="9">
        <v>30214286</v>
      </c>
    </row>
    <row r="697" spans="1:12" x14ac:dyDescent="0.25">
      <c r="A697">
        <v>50000249</v>
      </c>
      <c r="B697">
        <v>1157614</v>
      </c>
      <c r="C697" t="s">
        <v>40</v>
      </c>
      <c r="D697">
        <v>890903938</v>
      </c>
      <c r="E697" s="6">
        <v>44369</v>
      </c>
      <c r="F697" t="s">
        <v>137</v>
      </c>
      <c r="G697" t="s">
        <v>138</v>
      </c>
      <c r="H697" s="7">
        <v>11800000</v>
      </c>
      <c r="I697" s="7">
        <f>VLOOKUP(H697,[1]MAR!$I:$J,2,0)</f>
        <v>240101</v>
      </c>
      <c r="J697" s="8">
        <v>121272</v>
      </c>
      <c r="K697" s="8"/>
      <c r="L697" s="9">
        <v>30214286</v>
      </c>
    </row>
    <row r="698" spans="1:12" x14ac:dyDescent="0.25">
      <c r="A698">
        <v>50000249</v>
      </c>
      <c r="B698">
        <v>1157616</v>
      </c>
      <c r="C698" t="s">
        <v>40</v>
      </c>
      <c r="D698">
        <v>890903938</v>
      </c>
      <c r="E698" s="6">
        <v>44369</v>
      </c>
      <c r="F698" t="s">
        <v>137</v>
      </c>
      <c r="G698" t="s">
        <v>138</v>
      </c>
      <c r="H698" s="7">
        <v>11800000</v>
      </c>
      <c r="I698" s="7">
        <f>VLOOKUP(H698,[1]MAR!$I:$J,2,0)</f>
        <v>240101</v>
      </c>
      <c r="J698" s="8">
        <v>121272</v>
      </c>
      <c r="K698" s="8"/>
      <c r="L698" s="9">
        <v>30214286</v>
      </c>
    </row>
    <row r="699" spans="1:12" x14ac:dyDescent="0.25">
      <c r="A699">
        <v>50000249</v>
      </c>
      <c r="B699">
        <v>1157617</v>
      </c>
      <c r="C699" t="s">
        <v>40</v>
      </c>
      <c r="D699">
        <v>890903938</v>
      </c>
      <c r="E699" s="6">
        <v>44369</v>
      </c>
      <c r="F699" t="s">
        <v>137</v>
      </c>
      <c r="G699" t="s">
        <v>138</v>
      </c>
      <c r="H699" s="7">
        <v>11800000</v>
      </c>
      <c r="I699" s="7">
        <f>VLOOKUP(H699,[1]MAR!$I:$J,2,0)</f>
        <v>240101</v>
      </c>
      <c r="J699" s="8">
        <v>121272</v>
      </c>
      <c r="K699" s="8"/>
      <c r="L699" s="9">
        <v>62014276</v>
      </c>
    </row>
    <row r="700" spans="1:12" x14ac:dyDescent="0.25">
      <c r="A700">
        <v>50000249</v>
      </c>
      <c r="B700">
        <v>1329346</v>
      </c>
      <c r="C700" t="s">
        <v>12</v>
      </c>
      <c r="D700">
        <v>830065741</v>
      </c>
      <c r="E700" s="6">
        <v>44369</v>
      </c>
      <c r="F700" t="s">
        <v>1029</v>
      </c>
      <c r="G700" t="s">
        <v>1030</v>
      </c>
      <c r="H700" s="7">
        <v>80200000</v>
      </c>
      <c r="I700" s="7">
        <f>VLOOKUP(H700,[1]MAR!$I:$J,2,0)</f>
        <v>340101</v>
      </c>
      <c r="J700" s="8">
        <v>340101</v>
      </c>
      <c r="K700" s="8"/>
      <c r="L700" s="9">
        <v>8143</v>
      </c>
    </row>
    <row r="701" spans="1:12" x14ac:dyDescent="0.25">
      <c r="A701">
        <v>50000249</v>
      </c>
      <c r="B701">
        <v>1349210</v>
      </c>
      <c r="C701" t="s">
        <v>40</v>
      </c>
      <c r="D701">
        <v>8909008401</v>
      </c>
      <c r="E701" s="6">
        <v>44369</v>
      </c>
      <c r="F701" t="s">
        <v>1031</v>
      </c>
      <c r="G701" t="s">
        <v>1032</v>
      </c>
      <c r="H701" s="7">
        <v>910500000</v>
      </c>
      <c r="I701" s="7">
        <v>360107</v>
      </c>
      <c r="J701" s="8">
        <v>360107</v>
      </c>
      <c r="K701" s="8"/>
      <c r="L701" s="9">
        <v>68997488</v>
      </c>
    </row>
    <row r="702" spans="1:12" x14ac:dyDescent="0.25">
      <c r="A702">
        <v>50000249</v>
      </c>
      <c r="B702">
        <v>1389550</v>
      </c>
      <c r="C702" t="s">
        <v>109</v>
      </c>
      <c r="D702">
        <v>3607636</v>
      </c>
      <c r="E702" s="6">
        <v>44369</v>
      </c>
      <c r="F702" t="s">
        <v>1033</v>
      </c>
      <c r="G702" t="s">
        <v>1034</v>
      </c>
      <c r="H702" s="7">
        <v>11800000</v>
      </c>
      <c r="I702" s="7">
        <f>VLOOKUP(H702,[1]MAR!$I:$J,2,0)</f>
        <v>240101</v>
      </c>
      <c r="J702" s="8">
        <v>121272</v>
      </c>
      <c r="K702" s="8"/>
      <c r="L702" s="9">
        <v>41034433</v>
      </c>
    </row>
    <row r="703" spans="1:12" x14ac:dyDescent="0.25">
      <c r="A703">
        <v>50000249</v>
      </c>
      <c r="B703">
        <v>1389964</v>
      </c>
      <c r="C703" t="s">
        <v>71</v>
      </c>
      <c r="D703">
        <v>7321266</v>
      </c>
      <c r="E703" s="6">
        <v>44369</v>
      </c>
      <c r="F703" t="s">
        <v>1035</v>
      </c>
      <c r="G703" t="s">
        <v>1036</v>
      </c>
      <c r="H703" s="7">
        <v>12400000</v>
      </c>
      <c r="I703" s="7">
        <f>VLOOKUP(H703,[1]MAR!$I:$J,2,0)</f>
        <v>270102</v>
      </c>
      <c r="J703" s="8">
        <v>270108</v>
      </c>
      <c r="K703" s="8"/>
      <c r="L703" s="9">
        <v>37879</v>
      </c>
    </row>
    <row r="704" spans="1:12" x14ac:dyDescent="0.25">
      <c r="A704">
        <v>50000249</v>
      </c>
      <c r="B704">
        <v>1408704</v>
      </c>
      <c r="C704" t="s">
        <v>106</v>
      </c>
      <c r="D704">
        <v>41775109</v>
      </c>
      <c r="E704" s="6">
        <v>44369</v>
      </c>
      <c r="F704" t="s">
        <v>1037</v>
      </c>
      <c r="G704" t="s">
        <v>1038</v>
      </c>
      <c r="H704" s="7">
        <v>11100000</v>
      </c>
      <c r="I704" s="7">
        <f>VLOOKUP(H704,[1]MAR!$I:$J,2,0)</f>
        <v>150112</v>
      </c>
      <c r="J704" s="8">
        <v>27090505</v>
      </c>
      <c r="K704" s="8"/>
      <c r="L704" s="9">
        <v>1483802</v>
      </c>
    </row>
    <row r="705" spans="1:12" x14ac:dyDescent="0.25">
      <c r="A705">
        <v>50000249</v>
      </c>
      <c r="B705">
        <v>1412886</v>
      </c>
      <c r="C705" t="s">
        <v>59</v>
      </c>
      <c r="D705">
        <v>91522430</v>
      </c>
      <c r="E705" s="6">
        <v>44369</v>
      </c>
      <c r="F705" t="s">
        <v>1039</v>
      </c>
      <c r="G705" t="s">
        <v>1040</v>
      </c>
      <c r="H705" s="7">
        <v>11800000</v>
      </c>
      <c r="I705" s="7">
        <f>VLOOKUP(H705,[1]MAR!$I:$J,2,0)</f>
        <v>240101</v>
      </c>
      <c r="J705" s="8">
        <v>121272</v>
      </c>
      <c r="K705" s="8"/>
      <c r="L705" s="9">
        <v>63025211</v>
      </c>
    </row>
    <row r="706" spans="1:12" x14ac:dyDescent="0.25">
      <c r="A706">
        <v>50000249</v>
      </c>
      <c r="B706">
        <v>1441655</v>
      </c>
      <c r="C706" t="s">
        <v>12</v>
      </c>
      <c r="D706">
        <v>41384629</v>
      </c>
      <c r="E706" s="6">
        <v>44369</v>
      </c>
      <c r="F706" t="s">
        <v>1041</v>
      </c>
      <c r="G706" t="s">
        <v>1042</v>
      </c>
      <c r="H706" s="7">
        <v>923272193</v>
      </c>
      <c r="I706" s="7">
        <f>VLOOKUP(H706,[1]MAR!$I:$J,2,0)</f>
        <v>131401</v>
      </c>
      <c r="J706" s="8">
        <v>131401</v>
      </c>
      <c r="K706" s="8"/>
      <c r="L706" s="9">
        <v>288305.59999999998</v>
      </c>
    </row>
    <row r="707" spans="1:12" x14ac:dyDescent="0.25">
      <c r="A707">
        <v>50000249</v>
      </c>
      <c r="B707">
        <v>1455571</v>
      </c>
      <c r="C707" t="s">
        <v>12</v>
      </c>
      <c r="D707">
        <v>890300279</v>
      </c>
      <c r="E707" s="6">
        <v>44369</v>
      </c>
      <c r="F707" t="s">
        <v>13</v>
      </c>
      <c r="G707" t="s">
        <v>27</v>
      </c>
      <c r="H707" s="7">
        <v>11800000</v>
      </c>
      <c r="I707" s="7">
        <f>VLOOKUP(H707,[1]MAR!$I:$J,2,0)</f>
        <v>240101</v>
      </c>
      <c r="J707" s="8">
        <v>121272</v>
      </c>
      <c r="K707" s="8"/>
      <c r="L707" s="9">
        <v>64663866</v>
      </c>
    </row>
    <row r="708" spans="1:12" x14ac:dyDescent="0.25">
      <c r="A708">
        <v>50000249</v>
      </c>
      <c r="B708">
        <v>1455922</v>
      </c>
      <c r="C708" t="s">
        <v>12</v>
      </c>
      <c r="D708">
        <v>8600343137</v>
      </c>
      <c r="E708" s="6">
        <v>44369</v>
      </c>
      <c r="F708" t="s">
        <v>289</v>
      </c>
      <c r="G708" t="s">
        <v>38</v>
      </c>
      <c r="H708" s="7">
        <v>11800000</v>
      </c>
      <c r="I708" s="7">
        <f>VLOOKUP(H708,[1]MAR!$I:$J,2,0)</f>
        <v>240101</v>
      </c>
      <c r="J708" s="8">
        <v>121272</v>
      </c>
      <c r="K708" s="8"/>
      <c r="L708" s="9">
        <v>40840336</v>
      </c>
    </row>
    <row r="709" spans="1:12" x14ac:dyDescent="0.25">
      <c r="A709">
        <v>50000249</v>
      </c>
      <c r="B709">
        <v>1455923</v>
      </c>
      <c r="C709" t="s">
        <v>12</v>
      </c>
      <c r="D709">
        <v>8600343137</v>
      </c>
      <c r="E709" s="6">
        <v>44369</v>
      </c>
      <c r="F709" t="s">
        <v>289</v>
      </c>
      <c r="G709" t="s">
        <v>38</v>
      </c>
      <c r="H709" s="7">
        <v>11800000</v>
      </c>
      <c r="I709" s="7">
        <f>VLOOKUP(H709,[1]MAR!$I:$J,2,0)</f>
        <v>240101</v>
      </c>
      <c r="J709" s="8">
        <v>121272</v>
      </c>
      <c r="K709" s="8"/>
      <c r="L709" s="9">
        <v>62679032</v>
      </c>
    </row>
    <row r="710" spans="1:12" x14ac:dyDescent="0.25">
      <c r="A710">
        <v>50000249</v>
      </c>
      <c r="B710">
        <v>1457896</v>
      </c>
      <c r="C710" t="s">
        <v>40</v>
      </c>
      <c r="D710">
        <v>900628132</v>
      </c>
      <c r="E710" s="6">
        <v>44369</v>
      </c>
      <c r="F710" t="s">
        <v>1043</v>
      </c>
      <c r="G710" t="s">
        <v>1044</v>
      </c>
      <c r="H710" s="7">
        <v>910300000</v>
      </c>
      <c r="I710" s="7">
        <f>VLOOKUP(H710,[1]MAR!$I:$J,2,0)</f>
        <v>130113</v>
      </c>
      <c r="J710" s="8">
        <v>130113</v>
      </c>
      <c r="K710" s="8"/>
      <c r="L710" s="9">
        <v>94540000</v>
      </c>
    </row>
    <row r="711" spans="1:12" x14ac:dyDescent="0.25">
      <c r="A711">
        <v>50000249</v>
      </c>
      <c r="B711">
        <v>1458359</v>
      </c>
      <c r="C711" t="s">
        <v>40</v>
      </c>
      <c r="D711">
        <v>890903938</v>
      </c>
      <c r="E711" s="6">
        <v>44369</v>
      </c>
      <c r="F711" t="s">
        <v>137</v>
      </c>
      <c r="G711" t="s">
        <v>138</v>
      </c>
      <c r="H711" s="7">
        <v>11800000</v>
      </c>
      <c r="I711" s="7">
        <f>VLOOKUP(H711,[1]MAR!$I:$J,2,0)</f>
        <v>240101</v>
      </c>
      <c r="J711" s="8">
        <v>121272</v>
      </c>
      <c r="K711" s="8"/>
      <c r="L711" s="9">
        <v>62014276</v>
      </c>
    </row>
    <row r="712" spans="1:12" x14ac:dyDescent="0.25">
      <c r="A712">
        <v>50000249</v>
      </c>
      <c r="B712">
        <v>1465735</v>
      </c>
      <c r="C712" t="s">
        <v>417</v>
      </c>
      <c r="D712">
        <v>8915800168</v>
      </c>
      <c r="E712" s="6">
        <v>44369</v>
      </c>
      <c r="F712" t="s">
        <v>1045</v>
      </c>
      <c r="G712" t="s">
        <v>1046</v>
      </c>
      <c r="H712" s="7">
        <v>14100000</v>
      </c>
      <c r="I712" s="7">
        <f>VLOOKUP(H712,[1]MAR!$I:$J,2,0)</f>
        <v>330101</v>
      </c>
      <c r="J712" s="8">
        <v>270919</v>
      </c>
      <c r="K712" s="8"/>
      <c r="L712" s="9">
        <v>487153</v>
      </c>
    </row>
    <row r="713" spans="1:12" x14ac:dyDescent="0.25">
      <c r="A713">
        <v>50000249</v>
      </c>
      <c r="B713">
        <v>1465736</v>
      </c>
      <c r="C713" t="s">
        <v>417</v>
      </c>
      <c r="D713">
        <v>8915800168</v>
      </c>
      <c r="E713" s="6">
        <v>44369</v>
      </c>
      <c r="F713" t="s">
        <v>1047</v>
      </c>
      <c r="G713" t="s">
        <v>1046</v>
      </c>
      <c r="H713" s="7">
        <v>23500000</v>
      </c>
      <c r="I713" s="7">
        <f>VLOOKUP(H713,[1]MAR!$I:$J,2,0)</f>
        <v>240200</v>
      </c>
      <c r="J713" s="8">
        <v>240200</v>
      </c>
      <c r="K713" s="8"/>
      <c r="L713" s="9">
        <v>1717732.64</v>
      </c>
    </row>
    <row r="714" spans="1:12" x14ac:dyDescent="0.25">
      <c r="A714">
        <v>50000249</v>
      </c>
      <c r="B714">
        <v>1465771</v>
      </c>
      <c r="C714" t="s">
        <v>417</v>
      </c>
      <c r="D714">
        <v>8915012776</v>
      </c>
      <c r="E714" s="6">
        <v>44369</v>
      </c>
      <c r="F714" t="s">
        <v>1048</v>
      </c>
      <c r="G714" t="s">
        <v>1049</v>
      </c>
      <c r="H714" s="7">
        <v>96400000</v>
      </c>
      <c r="I714" s="7">
        <f>VLOOKUP(H714,[1]MAR!$I:$J,2,0)</f>
        <v>370101</v>
      </c>
      <c r="J714" s="8">
        <v>270240</v>
      </c>
      <c r="K714" s="8"/>
      <c r="L714" s="9">
        <v>3644311.24</v>
      </c>
    </row>
    <row r="715" spans="1:12" x14ac:dyDescent="0.25">
      <c r="A715">
        <v>50000249</v>
      </c>
      <c r="B715">
        <v>1466289</v>
      </c>
      <c r="C715" t="s">
        <v>417</v>
      </c>
      <c r="D715">
        <v>8915800168</v>
      </c>
      <c r="E715" s="6">
        <v>44369</v>
      </c>
      <c r="F715" t="s">
        <v>1047</v>
      </c>
      <c r="G715" t="s">
        <v>1046</v>
      </c>
      <c r="H715" s="7">
        <v>14100000</v>
      </c>
      <c r="I715" s="7">
        <f>VLOOKUP(H715,[1]MAR!$I:$J,2,0)</f>
        <v>330101</v>
      </c>
      <c r="J715" s="8">
        <v>270919</v>
      </c>
      <c r="K715" s="8"/>
      <c r="L715" s="9">
        <v>330430</v>
      </c>
    </row>
    <row r="716" spans="1:12" x14ac:dyDescent="0.25">
      <c r="A716">
        <v>50000249</v>
      </c>
      <c r="B716">
        <v>1466292</v>
      </c>
      <c r="C716" t="s">
        <v>417</v>
      </c>
      <c r="D716">
        <v>8915800168</v>
      </c>
      <c r="E716" s="6">
        <v>44369</v>
      </c>
      <c r="F716" t="s">
        <v>1045</v>
      </c>
      <c r="G716" t="s">
        <v>1046</v>
      </c>
      <c r="H716" s="7">
        <v>821500000</v>
      </c>
      <c r="I716" s="7">
        <f>VLOOKUP(H716,[1]MAR!$I:$J,2,0)</f>
        <v>410101</v>
      </c>
      <c r="J716" s="8">
        <v>410101</v>
      </c>
      <c r="K716" s="8"/>
      <c r="L716" s="9">
        <v>393</v>
      </c>
    </row>
    <row r="717" spans="1:12" x14ac:dyDescent="0.25">
      <c r="A717">
        <v>50000249</v>
      </c>
      <c r="B717">
        <v>1498171</v>
      </c>
      <c r="C717" t="s">
        <v>315</v>
      </c>
      <c r="D717">
        <v>4167487</v>
      </c>
      <c r="E717" s="6">
        <v>44369</v>
      </c>
      <c r="F717" t="s">
        <v>1050</v>
      </c>
      <c r="G717" t="s">
        <v>1051</v>
      </c>
      <c r="H717" s="7">
        <v>11800000</v>
      </c>
      <c r="I717" s="7">
        <f>VLOOKUP(H717,[1]MAR!$I:$J,2,0)</f>
        <v>240101</v>
      </c>
      <c r="J717" s="8">
        <v>121272</v>
      </c>
      <c r="K717" s="8"/>
      <c r="L717" s="9">
        <v>34400000</v>
      </c>
    </row>
    <row r="718" spans="1:12" x14ac:dyDescent="0.25">
      <c r="A718">
        <v>50000249</v>
      </c>
      <c r="B718">
        <v>1572769</v>
      </c>
      <c r="C718" t="s">
        <v>28</v>
      </c>
      <c r="D718">
        <v>8001005145</v>
      </c>
      <c r="E718" s="6">
        <v>44369</v>
      </c>
      <c r="F718" t="s">
        <v>1052</v>
      </c>
      <c r="G718" t="s">
        <v>1053</v>
      </c>
      <c r="H718" s="7">
        <v>23500000</v>
      </c>
      <c r="I718" s="7">
        <f>VLOOKUP(H718,[1]MAR!$I:$J,2,0)</f>
        <v>240200</v>
      </c>
      <c r="J718" s="8">
        <v>240200</v>
      </c>
      <c r="K718" s="8"/>
      <c r="L718" s="9">
        <v>2706481</v>
      </c>
    </row>
    <row r="719" spans="1:12" x14ac:dyDescent="0.25">
      <c r="A719">
        <v>50000249</v>
      </c>
      <c r="B719">
        <v>1579510</v>
      </c>
      <c r="C719" t="s">
        <v>12</v>
      </c>
      <c r="D719">
        <v>9001229066</v>
      </c>
      <c r="E719" s="6">
        <v>44369</v>
      </c>
      <c r="F719" t="s">
        <v>1054</v>
      </c>
      <c r="G719" t="s">
        <v>1055</v>
      </c>
      <c r="H719" s="7">
        <v>11800000</v>
      </c>
      <c r="I719" s="7">
        <f>VLOOKUP(H719,[1]MAR!$I:$J,2,0)</f>
        <v>240101</v>
      </c>
      <c r="J719" s="8">
        <v>121272</v>
      </c>
      <c r="K719" s="8"/>
      <c r="L719" s="9">
        <v>46626050</v>
      </c>
    </row>
    <row r="720" spans="1:12" x14ac:dyDescent="0.25">
      <c r="A720">
        <v>50000249</v>
      </c>
      <c r="B720">
        <v>1583653</v>
      </c>
      <c r="C720" t="s">
        <v>12</v>
      </c>
      <c r="D720">
        <v>73545577</v>
      </c>
      <c r="E720" s="6">
        <v>44369</v>
      </c>
      <c r="F720" t="s">
        <v>1056</v>
      </c>
      <c r="G720" t="s">
        <v>1057</v>
      </c>
      <c r="H720" s="7">
        <v>923272711</v>
      </c>
      <c r="I720" s="7">
        <f>VLOOKUP(H720,[1]MAR!$I:$J,2,0)</f>
        <v>171700</v>
      </c>
      <c r="J720" s="8">
        <v>171700</v>
      </c>
      <c r="K720" s="8"/>
      <c r="L720" s="9">
        <v>3000</v>
      </c>
    </row>
    <row r="721" spans="1:12" x14ac:dyDescent="0.25">
      <c r="A721">
        <v>50000249</v>
      </c>
      <c r="B721">
        <v>2053232</v>
      </c>
      <c r="C721" t="s">
        <v>1058</v>
      </c>
      <c r="D721">
        <v>93389131</v>
      </c>
      <c r="E721" s="6">
        <v>44369</v>
      </c>
      <c r="F721" t="s">
        <v>1059</v>
      </c>
      <c r="G721" t="s">
        <v>1060</v>
      </c>
      <c r="H721" s="7">
        <v>26800000</v>
      </c>
      <c r="I721" s="7">
        <f>VLOOKUP(H721,[1]MAR!$I:$J,2,0)</f>
        <v>360200</v>
      </c>
      <c r="J721" s="8">
        <v>360200</v>
      </c>
      <c r="K721" s="8"/>
      <c r="L721" s="9">
        <v>5000</v>
      </c>
    </row>
    <row r="722" spans="1:12" x14ac:dyDescent="0.25">
      <c r="A722">
        <v>50000249</v>
      </c>
      <c r="B722">
        <v>2601237</v>
      </c>
      <c r="C722" t="s">
        <v>359</v>
      </c>
      <c r="D722">
        <v>12913896</v>
      </c>
      <c r="E722" s="6">
        <v>44369</v>
      </c>
      <c r="F722" t="s">
        <v>1061</v>
      </c>
      <c r="G722" t="s">
        <v>1062</v>
      </c>
      <c r="H722" s="7">
        <v>11100000</v>
      </c>
      <c r="I722" s="7">
        <f>VLOOKUP(H722,[1]MAR!$I:$J,2,0)</f>
        <v>150112</v>
      </c>
      <c r="J722" s="8">
        <v>121275</v>
      </c>
      <c r="K722" s="8"/>
      <c r="L722" s="9">
        <v>200000</v>
      </c>
    </row>
    <row r="723" spans="1:12" x14ac:dyDescent="0.25">
      <c r="A723">
        <v>50000249</v>
      </c>
      <c r="B723">
        <v>2624596</v>
      </c>
      <c r="C723" t="s">
        <v>92</v>
      </c>
      <c r="D723">
        <v>1087419431</v>
      </c>
      <c r="E723" s="6">
        <v>44369</v>
      </c>
      <c r="F723" t="s">
        <v>1063</v>
      </c>
      <c r="G723" t="s">
        <v>1064</v>
      </c>
      <c r="H723" s="7">
        <v>12400000</v>
      </c>
      <c r="I723" s="7">
        <f>VLOOKUP(H723,[1]MAR!$I:$J,2,0)</f>
        <v>270102</v>
      </c>
      <c r="J723" s="8">
        <v>121204</v>
      </c>
      <c r="K723" s="8"/>
      <c r="L723" s="9">
        <v>5000</v>
      </c>
    </row>
    <row r="724" spans="1:12" x14ac:dyDescent="0.25">
      <c r="A724">
        <v>50000249</v>
      </c>
      <c r="B724">
        <v>2624881</v>
      </c>
      <c r="C724" t="s">
        <v>92</v>
      </c>
      <c r="D724">
        <v>12995447</v>
      </c>
      <c r="E724" s="6">
        <v>44369</v>
      </c>
      <c r="F724" t="s">
        <v>1065</v>
      </c>
      <c r="G724" t="s">
        <v>1066</v>
      </c>
      <c r="H724" s="7">
        <v>12400000</v>
      </c>
      <c r="I724" s="7">
        <f>VLOOKUP(H724,[1]MAR!$I:$J,2,0)</f>
        <v>270102</v>
      </c>
      <c r="J724" s="8">
        <v>121204</v>
      </c>
      <c r="K724" s="8"/>
      <c r="L724" s="9">
        <v>5000</v>
      </c>
    </row>
    <row r="725" spans="1:12" x14ac:dyDescent="0.25">
      <c r="A725">
        <v>50000249</v>
      </c>
      <c r="B725">
        <v>3601335</v>
      </c>
      <c r="C725" t="s">
        <v>40</v>
      </c>
      <c r="D725">
        <v>901319247</v>
      </c>
      <c r="E725" s="6">
        <v>44369</v>
      </c>
      <c r="F725" t="s">
        <v>1067</v>
      </c>
      <c r="G725" t="s">
        <v>1068</v>
      </c>
      <c r="H725" s="7">
        <v>11800000</v>
      </c>
      <c r="I725" s="7">
        <f>VLOOKUP(H725,[1]MAR!$I:$J,2,0)</f>
        <v>240101</v>
      </c>
      <c r="J725" s="8">
        <v>121272</v>
      </c>
      <c r="K725" s="8"/>
      <c r="L725" s="9">
        <v>60743222</v>
      </c>
    </row>
    <row r="726" spans="1:12" x14ac:dyDescent="0.25">
      <c r="A726">
        <v>50000249</v>
      </c>
      <c r="B726">
        <v>8388</v>
      </c>
      <c r="C726" t="s">
        <v>59</v>
      </c>
      <c r="D726">
        <v>88179239</v>
      </c>
      <c r="E726" s="6">
        <v>44370</v>
      </c>
      <c r="F726" t="s">
        <v>1069</v>
      </c>
      <c r="G726" t="s">
        <v>1070</v>
      </c>
      <c r="H726" s="7">
        <v>11800000</v>
      </c>
      <c r="I726" s="7">
        <f>VLOOKUP(H726,[1]MAR!$I:$J,2,0)</f>
        <v>240101</v>
      </c>
      <c r="J726" s="8">
        <v>121272</v>
      </c>
      <c r="K726" s="8"/>
      <c r="L726" s="9">
        <v>63655463</v>
      </c>
    </row>
    <row r="727" spans="1:12" x14ac:dyDescent="0.25">
      <c r="A727">
        <v>50000249</v>
      </c>
      <c r="B727">
        <v>1048886</v>
      </c>
      <c r="C727" t="s">
        <v>12</v>
      </c>
      <c r="D727">
        <v>9001172449</v>
      </c>
      <c r="E727" s="6">
        <v>44370</v>
      </c>
      <c r="F727" t="s">
        <v>1071</v>
      </c>
      <c r="G727" t="s">
        <v>1072</v>
      </c>
      <c r="H727" s="7">
        <v>11800000</v>
      </c>
      <c r="I727" s="7">
        <f>VLOOKUP(H727,[1]MAR!$I:$J,2,0)</f>
        <v>240101</v>
      </c>
      <c r="J727" s="8">
        <v>121272</v>
      </c>
      <c r="K727" s="8"/>
      <c r="L727" s="9">
        <v>37232236.579999998</v>
      </c>
    </row>
    <row r="728" spans="1:12" x14ac:dyDescent="0.25">
      <c r="A728">
        <v>50000249</v>
      </c>
      <c r="B728">
        <v>1250465</v>
      </c>
      <c r="C728" t="s">
        <v>43</v>
      </c>
      <c r="D728">
        <v>19459136</v>
      </c>
      <c r="E728" s="6">
        <v>44370</v>
      </c>
      <c r="F728" t="s">
        <v>1073</v>
      </c>
      <c r="G728" t="s">
        <v>1074</v>
      </c>
      <c r="H728" s="7">
        <v>12200000</v>
      </c>
      <c r="I728" s="7">
        <f>VLOOKUP(H728,[1]MAR!$I:$J,2,0)</f>
        <v>250101</v>
      </c>
      <c r="J728" s="8">
        <v>121225</v>
      </c>
      <c r="K728" s="8"/>
      <c r="L728" s="9">
        <v>5800</v>
      </c>
    </row>
    <row r="729" spans="1:12" x14ac:dyDescent="0.25">
      <c r="A729">
        <v>50000249</v>
      </c>
      <c r="B729">
        <v>1250466</v>
      </c>
      <c r="C729" t="s">
        <v>43</v>
      </c>
      <c r="D729">
        <v>79152688</v>
      </c>
      <c r="E729" s="6">
        <v>44370</v>
      </c>
      <c r="F729" t="s">
        <v>1075</v>
      </c>
      <c r="G729" t="s">
        <v>1076</v>
      </c>
      <c r="H729" s="7">
        <v>11800000</v>
      </c>
      <c r="I729" s="7">
        <f>VLOOKUP(H729,[1]MAR!$I:$J,2,0)</f>
        <v>240101</v>
      </c>
      <c r="J729" s="8">
        <v>121270</v>
      </c>
      <c r="K729" s="8"/>
      <c r="L729" s="9">
        <v>42338937</v>
      </c>
    </row>
    <row r="730" spans="1:12" x14ac:dyDescent="0.25">
      <c r="A730">
        <v>50000249</v>
      </c>
      <c r="B730">
        <v>1360401</v>
      </c>
      <c r="C730" t="s">
        <v>12</v>
      </c>
      <c r="D730">
        <v>51810620</v>
      </c>
      <c r="E730" s="6">
        <v>44370</v>
      </c>
      <c r="F730" t="s">
        <v>1077</v>
      </c>
      <c r="G730" t="s">
        <v>1078</v>
      </c>
      <c r="H730" s="7">
        <v>11100000</v>
      </c>
      <c r="I730" s="7">
        <f>VLOOKUP(H730,[1]MAR!$I:$J,2,0)</f>
        <v>150112</v>
      </c>
      <c r="J730" s="8">
        <v>27090501</v>
      </c>
      <c r="K730" s="8"/>
      <c r="L730" s="9">
        <v>500000</v>
      </c>
    </row>
    <row r="731" spans="1:12" x14ac:dyDescent="0.25">
      <c r="A731">
        <v>50000249</v>
      </c>
      <c r="B731">
        <v>1389965</v>
      </c>
      <c r="C731" t="s">
        <v>71</v>
      </c>
      <c r="D731">
        <v>1007142869</v>
      </c>
      <c r="E731" s="6">
        <v>44370</v>
      </c>
      <c r="F731" t="s">
        <v>1079</v>
      </c>
      <c r="G731" t="s">
        <v>1080</v>
      </c>
      <c r="H731" s="7">
        <v>12400000</v>
      </c>
      <c r="I731" s="7">
        <f>VLOOKUP(H731,[1]MAR!$I:$J,2,0)</f>
        <v>270102</v>
      </c>
      <c r="J731" s="8">
        <v>270108</v>
      </c>
      <c r="K731" s="8"/>
      <c r="L731" s="9">
        <v>405497</v>
      </c>
    </row>
    <row r="732" spans="1:12" x14ac:dyDescent="0.25">
      <c r="A732">
        <v>50000249</v>
      </c>
      <c r="B732">
        <v>1389967</v>
      </c>
      <c r="C732" t="s">
        <v>71</v>
      </c>
      <c r="D732">
        <v>170365</v>
      </c>
      <c r="E732" s="6">
        <v>44370</v>
      </c>
      <c r="F732" t="s">
        <v>1081</v>
      </c>
      <c r="G732" t="s">
        <v>1082</v>
      </c>
      <c r="H732" s="7">
        <v>923272193</v>
      </c>
      <c r="I732" s="7">
        <f>VLOOKUP(H732,[1]MAR!$I:$J,2,0)</f>
        <v>131401</v>
      </c>
      <c r="J732" s="8">
        <v>131401</v>
      </c>
      <c r="K732" s="8"/>
      <c r="L732" s="9">
        <v>112200</v>
      </c>
    </row>
    <row r="733" spans="1:12" x14ac:dyDescent="0.25">
      <c r="A733">
        <v>50000249</v>
      </c>
      <c r="B733">
        <v>1407539</v>
      </c>
      <c r="C733" t="s">
        <v>315</v>
      </c>
      <c r="D733">
        <v>74184623</v>
      </c>
      <c r="E733" s="6">
        <v>44370</v>
      </c>
      <c r="F733" t="s">
        <v>1083</v>
      </c>
      <c r="G733" t="s">
        <v>1084</v>
      </c>
      <c r="H733" s="7">
        <v>11800000</v>
      </c>
      <c r="I733" s="7">
        <f>VLOOKUP(H733,[1]MAR!$I:$J,2,0)</f>
        <v>240101</v>
      </c>
      <c r="J733" s="8">
        <v>121272</v>
      </c>
      <c r="K733" s="8"/>
      <c r="L733" s="9">
        <v>33750000</v>
      </c>
    </row>
    <row r="734" spans="1:12" x14ac:dyDescent="0.25">
      <c r="A734">
        <v>50000249</v>
      </c>
      <c r="B734">
        <v>1429479</v>
      </c>
      <c r="C734" t="s">
        <v>12</v>
      </c>
      <c r="D734">
        <v>400000</v>
      </c>
      <c r="E734" s="6">
        <v>44370</v>
      </c>
      <c r="F734" t="s">
        <v>1085</v>
      </c>
      <c r="G734" t="s">
        <v>1086</v>
      </c>
      <c r="H734" s="7">
        <v>12400000</v>
      </c>
      <c r="I734" s="7">
        <f>VLOOKUP(H734,[1]MAR!$I:$J,2,0)</f>
        <v>270102</v>
      </c>
      <c r="J734" s="8">
        <v>270102</v>
      </c>
      <c r="K734" s="8"/>
      <c r="L734" s="9">
        <v>400000</v>
      </c>
    </row>
    <row r="735" spans="1:12" x14ac:dyDescent="0.25">
      <c r="A735">
        <v>50000249</v>
      </c>
      <c r="B735">
        <v>1456090</v>
      </c>
      <c r="C735" t="s">
        <v>12</v>
      </c>
      <c r="D735">
        <v>1023907746</v>
      </c>
      <c r="E735" s="6">
        <v>44370</v>
      </c>
      <c r="F735" t="s">
        <v>1087</v>
      </c>
      <c r="G735" t="s">
        <v>1088</v>
      </c>
      <c r="H735" s="7">
        <v>11100000</v>
      </c>
      <c r="I735" s="7">
        <f>VLOOKUP(H735,[1]MAR!$I:$J,2,0)</f>
        <v>150112</v>
      </c>
      <c r="J735" s="8">
        <v>27090501</v>
      </c>
      <c r="K735" s="8"/>
      <c r="L735" s="9">
        <v>329000</v>
      </c>
    </row>
    <row r="736" spans="1:12" x14ac:dyDescent="0.25">
      <c r="A736">
        <v>50000249</v>
      </c>
      <c r="B736">
        <v>1532728</v>
      </c>
      <c r="C736" t="s">
        <v>31</v>
      </c>
      <c r="D736">
        <v>8000103508</v>
      </c>
      <c r="E736" s="6">
        <v>44370</v>
      </c>
      <c r="F736" t="s">
        <v>1089</v>
      </c>
      <c r="G736" t="s">
        <v>1090</v>
      </c>
      <c r="H736" s="7">
        <v>23500000</v>
      </c>
      <c r="I736" s="7">
        <f>VLOOKUP(H736,[1]MAR!$I:$J,2,0)</f>
        <v>240200</v>
      </c>
      <c r="J736" s="8">
        <v>240200</v>
      </c>
      <c r="K736" s="8"/>
      <c r="L736" s="9">
        <v>1720123</v>
      </c>
    </row>
    <row r="737" spans="1:12" x14ac:dyDescent="0.25">
      <c r="A737">
        <v>50000249</v>
      </c>
      <c r="B737">
        <v>1535731</v>
      </c>
      <c r="C737" t="s">
        <v>12</v>
      </c>
      <c r="D737">
        <v>51746798</v>
      </c>
      <c r="E737" s="6">
        <v>44370</v>
      </c>
      <c r="F737" t="s">
        <v>1091</v>
      </c>
      <c r="G737" t="s">
        <v>1092</v>
      </c>
      <c r="H737" s="7">
        <v>11800000</v>
      </c>
      <c r="I737" s="7">
        <f>VLOOKUP(H737,[1]MAR!$I:$J,2,0)</f>
        <v>240101</v>
      </c>
      <c r="J737" s="8">
        <v>121270</v>
      </c>
      <c r="K737" s="8"/>
      <c r="L737" s="9">
        <v>42338937</v>
      </c>
    </row>
    <row r="738" spans="1:12" x14ac:dyDescent="0.25">
      <c r="A738">
        <v>50000249</v>
      </c>
      <c r="B738">
        <v>1546204</v>
      </c>
      <c r="C738" t="s">
        <v>1093</v>
      </c>
      <c r="D738">
        <v>802000989</v>
      </c>
      <c r="E738" s="6">
        <v>44370</v>
      </c>
      <c r="F738" t="s">
        <v>1094</v>
      </c>
      <c r="G738" t="s">
        <v>1095</v>
      </c>
      <c r="H738" s="7">
        <v>910300000</v>
      </c>
      <c r="I738" s="7">
        <f>VLOOKUP(H738,[1]MAR!$I:$J,2,0)</f>
        <v>130113</v>
      </c>
      <c r="J738" s="8">
        <v>130113</v>
      </c>
      <c r="K738" s="8"/>
      <c r="L738" s="9">
        <v>81117000</v>
      </c>
    </row>
    <row r="739" spans="1:12" x14ac:dyDescent="0.25">
      <c r="A739">
        <v>50000249</v>
      </c>
      <c r="B739">
        <v>1575265</v>
      </c>
      <c r="C739" t="s">
        <v>795</v>
      </c>
      <c r="D739">
        <v>1094274903</v>
      </c>
      <c r="E739" s="6">
        <v>44370</v>
      </c>
      <c r="F739" t="s">
        <v>1096</v>
      </c>
      <c r="G739" t="s">
        <v>1097</v>
      </c>
      <c r="H739" s="7">
        <v>26800000</v>
      </c>
      <c r="I739" s="7">
        <f>VLOOKUP(H739,[1]MAR!$I:$J,2,0)</f>
        <v>360200</v>
      </c>
      <c r="J739" s="8">
        <v>360200</v>
      </c>
      <c r="K739" s="8"/>
      <c r="L739" s="9">
        <v>4000</v>
      </c>
    </row>
    <row r="740" spans="1:12" x14ac:dyDescent="0.25">
      <c r="A740">
        <v>50000249</v>
      </c>
      <c r="B740">
        <v>1816459</v>
      </c>
      <c r="C740" t="s">
        <v>80</v>
      </c>
      <c r="D740">
        <v>30646778</v>
      </c>
      <c r="E740" s="6">
        <v>44370</v>
      </c>
      <c r="F740" t="s">
        <v>1098</v>
      </c>
      <c r="G740" t="s">
        <v>1099</v>
      </c>
      <c r="H740" s="7">
        <v>13700000</v>
      </c>
      <c r="I740" s="7">
        <f>VLOOKUP(H740,[1]MAR!$I:$J,2,0)</f>
        <v>290101</v>
      </c>
      <c r="J740" s="8">
        <v>270944</v>
      </c>
      <c r="K740" s="8"/>
      <c r="L740" s="9">
        <v>30000</v>
      </c>
    </row>
    <row r="741" spans="1:12" x14ac:dyDescent="0.25">
      <c r="A741">
        <v>50000249</v>
      </c>
      <c r="B741">
        <v>2474731</v>
      </c>
      <c r="C741" t="s">
        <v>92</v>
      </c>
      <c r="D741">
        <v>27395312</v>
      </c>
      <c r="E741" s="6">
        <v>44370</v>
      </c>
      <c r="F741" t="s">
        <v>1100</v>
      </c>
      <c r="G741" t="s">
        <v>1101</v>
      </c>
      <c r="H741" s="7">
        <v>11800000</v>
      </c>
      <c r="I741" s="7">
        <f>VLOOKUP(H741,[1]MAR!$I:$J,2,0)</f>
        <v>240101</v>
      </c>
      <c r="J741" s="8">
        <v>121270</v>
      </c>
      <c r="K741" s="8"/>
      <c r="L741" s="9">
        <v>12096839</v>
      </c>
    </row>
    <row r="742" spans="1:12" x14ac:dyDescent="0.25">
      <c r="A742">
        <v>50000249</v>
      </c>
      <c r="B742" s="10"/>
      <c r="C742" s="10"/>
      <c r="D742" s="10"/>
      <c r="E742" s="11">
        <v>44371</v>
      </c>
      <c r="F742" s="10"/>
      <c r="G742" s="10"/>
      <c r="H742" s="14">
        <v>26800000</v>
      </c>
      <c r="I742" s="14">
        <v>360200</v>
      </c>
      <c r="J742" s="10"/>
      <c r="L742" s="15">
        <v>124900</v>
      </c>
    </row>
    <row r="743" spans="1:12" x14ac:dyDescent="0.25">
      <c r="A743">
        <v>50000249</v>
      </c>
      <c r="B743" s="10"/>
      <c r="C743" s="10"/>
      <c r="D743" s="10"/>
      <c r="E743" s="11">
        <v>44371</v>
      </c>
      <c r="F743" s="10"/>
      <c r="G743" s="10"/>
      <c r="H743" s="14">
        <v>12400000</v>
      </c>
      <c r="I743" s="14">
        <v>270102</v>
      </c>
      <c r="J743" s="10"/>
      <c r="L743" s="15">
        <v>6000</v>
      </c>
    </row>
    <row r="744" spans="1:12" x14ac:dyDescent="0.25">
      <c r="A744">
        <v>50000249</v>
      </c>
      <c r="B744" s="10"/>
      <c r="C744" s="10"/>
      <c r="D744" s="10"/>
      <c r="E744" s="11">
        <v>44371</v>
      </c>
      <c r="F744" s="10"/>
      <c r="G744" s="10"/>
      <c r="H744" s="14">
        <v>26800000</v>
      </c>
      <c r="I744" s="14">
        <v>360200</v>
      </c>
      <c r="J744" s="10"/>
      <c r="L744" s="15">
        <v>751400</v>
      </c>
    </row>
    <row r="745" spans="1:12" x14ac:dyDescent="0.25">
      <c r="A745">
        <v>50000249</v>
      </c>
      <c r="B745" s="10"/>
      <c r="C745" s="10"/>
      <c r="D745" s="10"/>
      <c r="E745" s="11">
        <v>44371</v>
      </c>
      <c r="F745" s="10"/>
      <c r="G745" s="10"/>
      <c r="H745" s="14">
        <v>11800000</v>
      </c>
      <c r="I745" s="14">
        <v>240101</v>
      </c>
      <c r="J745" s="10"/>
      <c r="L745" s="15">
        <v>35318500</v>
      </c>
    </row>
    <row r="746" spans="1:12" x14ac:dyDescent="0.25">
      <c r="A746">
        <v>50000249</v>
      </c>
      <c r="B746" s="10"/>
      <c r="C746" s="10"/>
      <c r="D746" s="10"/>
      <c r="E746" s="11">
        <v>44371</v>
      </c>
      <c r="F746" s="10"/>
      <c r="G746" s="10"/>
      <c r="H746" s="14">
        <v>11800000</v>
      </c>
      <c r="I746" s="14">
        <v>240101</v>
      </c>
      <c r="J746" s="10"/>
      <c r="L746" s="15">
        <v>63655463</v>
      </c>
    </row>
    <row r="747" spans="1:12" x14ac:dyDescent="0.25">
      <c r="A747">
        <v>50000249</v>
      </c>
      <c r="B747" s="10"/>
      <c r="C747" s="10"/>
      <c r="D747" s="10"/>
      <c r="E747" s="11">
        <v>44371</v>
      </c>
      <c r="F747" s="10"/>
      <c r="G747" s="10"/>
      <c r="H747" s="14">
        <v>11800000</v>
      </c>
      <c r="I747" s="14">
        <v>240101</v>
      </c>
      <c r="J747" s="10"/>
      <c r="L747" s="15">
        <v>44521008</v>
      </c>
    </row>
    <row r="748" spans="1:12" x14ac:dyDescent="0.25">
      <c r="A748">
        <v>50000249</v>
      </c>
      <c r="B748" s="10"/>
      <c r="C748" s="10"/>
      <c r="D748" s="10"/>
      <c r="E748" s="11">
        <v>44371</v>
      </c>
      <c r="F748" s="10"/>
      <c r="G748" s="10"/>
      <c r="H748" s="14">
        <v>26800000</v>
      </c>
      <c r="I748" s="14">
        <v>360200</v>
      </c>
      <c r="J748" s="10"/>
      <c r="L748" s="15">
        <v>113830</v>
      </c>
    </row>
    <row r="749" spans="1:12" x14ac:dyDescent="0.25">
      <c r="A749">
        <v>50000249</v>
      </c>
      <c r="B749" s="10"/>
      <c r="C749" s="10"/>
      <c r="D749" s="10"/>
      <c r="E749" s="11">
        <v>44371</v>
      </c>
      <c r="F749" s="10"/>
      <c r="G749" s="10"/>
      <c r="H749" s="14">
        <v>11800000</v>
      </c>
      <c r="I749" s="14">
        <v>240101</v>
      </c>
      <c r="J749" s="10"/>
      <c r="L749" s="15">
        <v>60521849</v>
      </c>
    </row>
    <row r="750" spans="1:12" x14ac:dyDescent="0.25">
      <c r="A750">
        <v>50000249</v>
      </c>
      <c r="B750" s="10"/>
      <c r="C750" s="10"/>
      <c r="D750" s="10"/>
      <c r="E750" s="11">
        <v>44371</v>
      </c>
      <c r="F750" s="10"/>
      <c r="G750" s="10"/>
      <c r="H750" s="14">
        <v>11800000</v>
      </c>
      <c r="I750" s="14">
        <v>240101</v>
      </c>
      <c r="J750" s="10"/>
      <c r="L750" s="15">
        <v>18553362</v>
      </c>
    </row>
    <row r="751" spans="1:12" x14ac:dyDescent="0.25">
      <c r="A751">
        <v>50000249</v>
      </c>
      <c r="B751" s="10"/>
      <c r="C751" s="10"/>
      <c r="D751" s="10"/>
      <c r="E751" s="11">
        <v>44371</v>
      </c>
      <c r="F751" s="10"/>
      <c r="G751" s="10"/>
      <c r="H751" s="14">
        <v>12200000</v>
      </c>
      <c r="I751" s="14">
        <v>250101</v>
      </c>
      <c r="J751" s="10"/>
      <c r="L751" s="15">
        <v>58900</v>
      </c>
    </row>
    <row r="752" spans="1:12" x14ac:dyDescent="0.25">
      <c r="A752">
        <v>50000249</v>
      </c>
      <c r="B752" s="10"/>
      <c r="C752" s="10"/>
      <c r="D752" s="10"/>
      <c r="E752" s="11">
        <v>44371</v>
      </c>
      <c r="F752" s="10"/>
      <c r="G752" s="10"/>
      <c r="H752" s="14">
        <v>11500000</v>
      </c>
      <c r="I752" s="14">
        <v>130101</v>
      </c>
      <c r="J752" s="10"/>
      <c r="L752" s="15">
        <v>300000</v>
      </c>
    </row>
    <row r="753" spans="1:12" x14ac:dyDescent="0.25">
      <c r="A753">
        <v>50000249</v>
      </c>
      <c r="B753" s="10"/>
      <c r="C753" s="10"/>
      <c r="D753" s="10"/>
      <c r="E753" s="11">
        <v>44371</v>
      </c>
      <c r="F753" s="10"/>
      <c r="G753" s="10"/>
      <c r="H753" s="14">
        <v>26800000</v>
      </c>
      <c r="I753" s="14">
        <v>360200</v>
      </c>
      <c r="J753" s="10"/>
      <c r="L753" s="15">
        <v>31200</v>
      </c>
    </row>
    <row r="754" spans="1:12" x14ac:dyDescent="0.25">
      <c r="A754">
        <v>50000249</v>
      </c>
      <c r="B754" s="10"/>
      <c r="C754" s="10"/>
      <c r="D754" s="10"/>
      <c r="E754" s="11">
        <v>44371</v>
      </c>
      <c r="F754" s="10"/>
      <c r="G754" s="10"/>
      <c r="H754" s="14">
        <v>13700000</v>
      </c>
      <c r="I754" s="14">
        <v>290101</v>
      </c>
      <c r="J754" s="10"/>
      <c r="L754" s="15">
        <v>465000</v>
      </c>
    </row>
    <row r="755" spans="1:12" x14ac:dyDescent="0.25">
      <c r="A755">
        <v>50000249</v>
      </c>
      <c r="B755" s="10"/>
      <c r="C755" s="10"/>
      <c r="D755" s="10"/>
      <c r="E755" s="11">
        <v>44371</v>
      </c>
      <c r="F755" s="10"/>
      <c r="G755" s="10"/>
      <c r="H755" s="14">
        <v>26800000</v>
      </c>
      <c r="I755" s="14">
        <v>360200</v>
      </c>
      <c r="J755" s="10"/>
      <c r="L755" s="15">
        <v>113830</v>
      </c>
    </row>
    <row r="756" spans="1:12" x14ac:dyDescent="0.25">
      <c r="A756">
        <v>50000249</v>
      </c>
      <c r="B756" s="10"/>
      <c r="C756" s="10"/>
      <c r="D756" s="10"/>
      <c r="E756" s="11">
        <v>44371</v>
      </c>
      <c r="F756" s="10"/>
      <c r="G756" s="10"/>
      <c r="H756" s="14">
        <v>26800000</v>
      </c>
      <c r="I756" s="14">
        <v>360200</v>
      </c>
      <c r="J756" s="10"/>
      <c r="L756" s="15">
        <v>117830</v>
      </c>
    </row>
    <row r="757" spans="1:12" x14ac:dyDescent="0.25">
      <c r="A757">
        <v>50000249</v>
      </c>
      <c r="B757" s="10"/>
      <c r="C757" s="10"/>
      <c r="D757" s="10"/>
      <c r="E757" s="11">
        <v>44371</v>
      </c>
      <c r="F757" s="10"/>
      <c r="G757" s="10"/>
      <c r="H757" s="14">
        <v>26800000</v>
      </c>
      <c r="I757" s="14">
        <v>360200</v>
      </c>
      <c r="J757" s="10"/>
      <c r="L757" s="15">
        <v>113830</v>
      </c>
    </row>
    <row r="758" spans="1:12" x14ac:dyDescent="0.25">
      <c r="A758">
        <v>50000249</v>
      </c>
      <c r="B758" s="10"/>
      <c r="C758" s="10"/>
      <c r="D758" s="10"/>
      <c r="E758" s="11">
        <v>44371</v>
      </c>
      <c r="F758" s="10"/>
      <c r="G758" s="10"/>
      <c r="H758" s="14">
        <v>26800000</v>
      </c>
      <c r="I758" s="14">
        <v>360200</v>
      </c>
      <c r="J758" s="10"/>
      <c r="L758" s="15">
        <v>141830</v>
      </c>
    </row>
    <row r="759" spans="1:12" x14ac:dyDescent="0.25">
      <c r="A759">
        <v>50000249</v>
      </c>
      <c r="B759" s="10"/>
      <c r="C759" s="10"/>
      <c r="D759" s="10"/>
      <c r="E759" s="11">
        <v>44371</v>
      </c>
      <c r="F759" s="10"/>
      <c r="G759" s="10"/>
      <c r="H759" s="14">
        <v>11000000</v>
      </c>
      <c r="I759" s="14">
        <v>230101</v>
      </c>
      <c r="J759" s="10"/>
      <c r="L759" s="15">
        <v>207547</v>
      </c>
    </row>
    <row r="760" spans="1:12" x14ac:dyDescent="0.25">
      <c r="A760">
        <v>50000249</v>
      </c>
      <c r="B760" s="10"/>
      <c r="C760" s="10"/>
      <c r="D760" s="10"/>
      <c r="E760" s="11">
        <v>44371</v>
      </c>
      <c r="F760" s="10"/>
      <c r="G760" s="10"/>
      <c r="H760" s="14">
        <v>11800000</v>
      </c>
      <c r="I760" s="14">
        <v>240101</v>
      </c>
      <c r="J760" s="10"/>
      <c r="L760" s="15">
        <v>45700000</v>
      </c>
    </row>
    <row r="761" spans="1:12" x14ac:dyDescent="0.25">
      <c r="A761">
        <v>50000249</v>
      </c>
      <c r="B761" s="10"/>
      <c r="C761" s="10"/>
      <c r="D761" s="10"/>
      <c r="E761" s="11">
        <v>44371</v>
      </c>
      <c r="F761" s="10"/>
      <c r="G761" s="10"/>
      <c r="H761" s="14">
        <v>10900000</v>
      </c>
      <c r="I761" s="14">
        <v>170101</v>
      </c>
      <c r="J761" s="10"/>
      <c r="L761" s="15">
        <v>554506</v>
      </c>
    </row>
    <row r="762" spans="1:12" x14ac:dyDescent="0.25">
      <c r="A762">
        <v>50000249</v>
      </c>
      <c r="B762" s="10"/>
      <c r="C762" s="10"/>
      <c r="D762" s="10"/>
      <c r="E762" s="11">
        <v>44371</v>
      </c>
      <c r="F762" s="10"/>
      <c r="G762" s="10"/>
      <c r="H762" s="14">
        <v>11800000</v>
      </c>
      <c r="I762" s="14">
        <v>240101</v>
      </c>
      <c r="J762" s="10"/>
      <c r="L762" s="15">
        <v>23482059</v>
      </c>
    </row>
    <row r="763" spans="1:12" x14ac:dyDescent="0.25">
      <c r="A763">
        <v>50000249</v>
      </c>
      <c r="B763" s="10"/>
      <c r="C763" s="10"/>
      <c r="D763" s="10"/>
      <c r="E763" s="11">
        <v>44371</v>
      </c>
      <c r="F763" s="10"/>
      <c r="G763" s="10"/>
      <c r="H763" s="14">
        <v>11800000</v>
      </c>
      <c r="I763" s="14">
        <v>240101</v>
      </c>
      <c r="J763" s="10"/>
      <c r="L763" s="15">
        <v>29938109</v>
      </c>
    </row>
    <row r="764" spans="1:12" x14ac:dyDescent="0.25">
      <c r="A764">
        <v>50000249</v>
      </c>
      <c r="B764" s="10"/>
      <c r="C764" s="10"/>
      <c r="D764" s="10"/>
      <c r="E764" s="11">
        <v>44371</v>
      </c>
      <c r="F764" s="10"/>
      <c r="G764" s="10"/>
      <c r="H764" s="14">
        <v>23500000</v>
      </c>
      <c r="I764" s="14">
        <v>240200</v>
      </c>
      <c r="J764" s="10"/>
      <c r="L764" s="15">
        <v>928829.42</v>
      </c>
    </row>
    <row r="765" spans="1:12" x14ac:dyDescent="0.25">
      <c r="A765">
        <v>50000249</v>
      </c>
      <c r="B765" s="10"/>
      <c r="C765" s="10"/>
      <c r="D765" s="10"/>
      <c r="E765" s="11">
        <v>44371</v>
      </c>
      <c r="F765" s="10"/>
      <c r="G765" s="10"/>
      <c r="H765" s="14">
        <v>12400000</v>
      </c>
      <c r="I765" s="14">
        <v>270102</v>
      </c>
      <c r="J765" s="10"/>
      <c r="L765" s="15">
        <v>3750</v>
      </c>
    </row>
    <row r="766" spans="1:12" x14ac:dyDescent="0.25">
      <c r="A766">
        <v>50000249</v>
      </c>
      <c r="B766" s="10"/>
      <c r="C766" s="10"/>
      <c r="D766" s="10"/>
      <c r="E766" s="11">
        <v>44371</v>
      </c>
      <c r="F766" s="10"/>
      <c r="G766" s="10"/>
      <c r="H766" s="14">
        <v>12400000</v>
      </c>
      <c r="I766" s="14">
        <v>270102</v>
      </c>
      <c r="J766" s="10"/>
      <c r="L766" s="15">
        <v>6000</v>
      </c>
    </row>
    <row r="767" spans="1:12" x14ac:dyDescent="0.25">
      <c r="A767">
        <v>50000249</v>
      </c>
      <c r="B767" s="10"/>
      <c r="C767" s="10"/>
      <c r="D767" s="10"/>
      <c r="E767" s="11">
        <v>44371</v>
      </c>
      <c r="F767" s="10"/>
      <c r="G767" s="10"/>
      <c r="H767" s="14">
        <v>11800000</v>
      </c>
      <c r="I767" s="14">
        <v>240101</v>
      </c>
      <c r="J767" s="10"/>
      <c r="L767" s="15">
        <v>38936975</v>
      </c>
    </row>
    <row r="768" spans="1:12" x14ac:dyDescent="0.25">
      <c r="A768">
        <v>50000249</v>
      </c>
      <c r="B768" s="10"/>
      <c r="C768" s="10"/>
      <c r="D768" s="10"/>
      <c r="E768" s="11">
        <v>44371</v>
      </c>
      <c r="F768" s="10"/>
      <c r="G768" s="10"/>
      <c r="H768" s="14">
        <v>11800000</v>
      </c>
      <c r="I768" s="14">
        <v>240101</v>
      </c>
      <c r="J768" s="10"/>
      <c r="L768" s="15">
        <v>42338937</v>
      </c>
    </row>
    <row r="769" spans="1:12" x14ac:dyDescent="0.25">
      <c r="A769">
        <v>50000249</v>
      </c>
      <c r="B769" s="10"/>
      <c r="C769" s="10"/>
      <c r="D769" s="10"/>
      <c r="E769" s="11">
        <v>44371</v>
      </c>
      <c r="F769" s="10"/>
      <c r="G769" s="10"/>
      <c r="H769" s="14">
        <v>11800000</v>
      </c>
      <c r="I769" s="14">
        <v>240101</v>
      </c>
      <c r="J769" s="10"/>
      <c r="L769" s="15">
        <v>13100000</v>
      </c>
    </row>
    <row r="770" spans="1:12" x14ac:dyDescent="0.25">
      <c r="A770">
        <v>50000249</v>
      </c>
      <c r="B770" s="10"/>
      <c r="C770" s="10"/>
      <c r="D770" s="10"/>
      <c r="E770" s="11">
        <v>44371</v>
      </c>
      <c r="F770" s="10"/>
      <c r="G770" s="10"/>
      <c r="H770" s="14">
        <v>11000000</v>
      </c>
      <c r="I770" s="14">
        <v>230101</v>
      </c>
      <c r="J770" s="10"/>
      <c r="L770" s="15">
        <v>207547</v>
      </c>
    </row>
    <row r="771" spans="1:12" x14ac:dyDescent="0.25">
      <c r="A771">
        <v>50000249</v>
      </c>
      <c r="B771" s="10"/>
      <c r="C771" s="10"/>
      <c r="D771" s="10"/>
      <c r="E771" s="11">
        <v>44371</v>
      </c>
      <c r="F771" s="10"/>
      <c r="G771" s="10"/>
      <c r="H771" s="14">
        <v>11800000</v>
      </c>
      <c r="I771" s="14">
        <v>240101</v>
      </c>
      <c r="J771" s="10"/>
      <c r="L771" s="15">
        <v>34033613</v>
      </c>
    </row>
    <row r="772" spans="1:12" x14ac:dyDescent="0.25">
      <c r="A772">
        <v>50000249</v>
      </c>
      <c r="B772" s="10"/>
      <c r="C772" s="10"/>
      <c r="D772" s="10"/>
      <c r="E772" s="11">
        <v>44371</v>
      </c>
      <c r="F772" s="10"/>
      <c r="G772" s="10"/>
      <c r="H772" s="14">
        <v>923272193</v>
      </c>
      <c r="I772" s="14">
        <v>131401</v>
      </c>
      <c r="J772" s="10"/>
      <c r="L772" s="15">
        <v>20000</v>
      </c>
    </row>
    <row r="773" spans="1:12" x14ac:dyDescent="0.25">
      <c r="A773">
        <v>50000249</v>
      </c>
      <c r="B773" s="10"/>
      <c r="C773" s="10"/>
      <c r="D773" s="10"/>
      <c r="E773" s="11">
        <v>44371</v>
      </c>
      <c r="F773" s="10"/>
      <c r="G773" s="10"/>
      <c r="H773" s="14">
        <v>26800000</v>
      </c>
      <c r="I773" s="14">
        <v>360200</v>
      </c>
      <c r="J773" s="10"/>
      <c r="L773" s="15">
        <v>303034</v>
      </c>
    </row>
    <row r="774" spans="1:12" x14ac:dyDescent="0.25">
      <c r="A774">
        <v>50000249</v>
      </c>
      <c r="B774" s="10"/>
      <c r="C774" s="10"/>
      <c r="D774" s="10"/>
      <c r="E774" s="11">
        <v>44371</v>
      </c>
      <c r="F774" s="10"/>
      <c r="G774" s="10"/>
      <c r="H774" s="14">
        <v>26800000</v>
      </c>
      <c r="I774" s="14">
        <v>360200</v>
      </c>
      <c r="J774" s="10"/>
      <c r="L774" s="15">
        <v>790341</v>
      </c>
    </row>
    <row r="775" spans="1:12" x14ac:dyDescent="0.25">
      <c r="A775">
        <v>50000249</v>
      </c>
      <c r="B775" s="10"/>
      <c r="C775" s="10"/>
      <c r="D775" s="10"/>
      <c r="E775" s="11">
        <v>44371</v>
      </c>
      <c r="F775" s="10"/>
      <c r="G775" s="10"/>
      <c r="H775" s="14">
        <v>26800000</v>
      </c>
      <c r="I775" s="14">
        <v>360200</v>
      </c>
      <c r="J775" s="10"/>
      <c r="L775" s="15">
        <v>40000</v>
      </c>
    </row>
    <row r="776" spans="1:12" x14ac:dyDescent="0.25">
      <c r="A776">
        <v>50000249</v>
      </c>
      <c r="B776" s="10"/>
      <c r="C776" s="10"/>
      <c r="D776" s="10"/>
      <c r="E776" s="11">
        <v>44371</v>
      </c>
      <c r="F776" s="10"/>
      <c r="G776" s="10"/>
      <c r="H776" s="14">
        <v>26800000</v>
      </c>
      <c r="I776" s="14">
        <v>360200</v>
      </c>
      <c r="J776" s="10"/>
      <c r="L776" s="15">
        <v>26000</v>
      </c>
    </row>
    <row r="777" spans="1:12" x14ac:dyDescent="0.25">
      <c r="A777">
        <v>50000249</v>
      </c>
      <c r="B777">
        <v>36661</v>
      </c>
      <c r="C777" t="s">
        <v>12</v>
      </c>
      <c r="D777">
        <v>900768378</v>
      </c>
      <c r="E777" s="6">
        <v>44372</v>
      </c>
      <c r="F777" t="s">
        <v>1102</v>
      </c>
      <c r="G777" t="s">
        <v>1103</v>
      </c>
      <c r="H777" s="7">
        <v>14100000</v>
      </c>
      <c r="I777" s="7">
        <f>VLOOKUP(H777,[1]MAR!$I:$J,2,0)</f>
        <v>330101</v>
      </c>
      <c r="J777" s="8">
        <v>330101</v>
      </c>
      <c r="K777" s="8"/>
      <c r="L777" s="9">
        <v>1497472</v>
      </c>
    </row>
    <row r="778" spans="1:12" x14ac:dyDescent="0.25">
      <c r="A778">
        <v>50000249</v>
      </c>
      <c r="B778">
        <v>36662</v>
      </c>
      <c r="C778" t="s">
        <v>12</v>
      </c>
      <c r="D778">
        <v>900768378</v>
      </c>
      <c r="E778" s="6">
        <v>44372</v>
      </c>
      <c r="F778" t="s">
        <v>1104</v>
      </c>
      <c r="G778" t="s">
        <v>1105</v>
      </c>
      <c r="H778" s="7">
        <v>14100000</v>
      </c>
      <c r="I778" s="7">
        <f>VLOOKUP(H778,[1]MAR!$I:$J,2,0)</f>
        <v>330101</v>
      </c>
      <c r="J778" s="8">
        <v>330101</v>
      </c>
      <c r="K778" s="8"/>
      <c r="L778" s="9">
        <v>17089669</v>
      </c>
    </row>
    <row r="779" spans="1:12" x14ac:dyDescent="0.25">
      <c r="A779">
        <v>50000249</v>
      </c>
      <c r="B779">
        <v>635980</v>
      </c>
      <c r="C779" t="s">
        <v>12</v>
      </c>
      <c r="D779">
        <v>8999990941</v>
      </c>
      <c r="E779" s="6">
        <v>44372</v>
      </c>
      <c r="F779" t="s">
        <v>1106</v>
      </c>
      <c r="G779" t="s">
        <v>1107</v>
      </c>
      <c r="H779" s="7">
        <v>10900000</v>
      </c>
      <c r="I779" s="7">
        <f>VLOOKUP(H779,[1]MAR!$I:$J,2,0)</f>
        <v>170101</v>
      </c>
      <c r="J779" s="8">
        <v>121255</v>
      </c>
      <c r="K779" s="8"/>
      <c r="L779" s="9">
        <v>1538003</v>
      </c>
    </row>
    <row r="780" spans="1:12" x14ac:dyDescent="0.25">
      <c r="A780">
        <v>50000249</v>
      </c>
      <c r="B780">
        <v>635988</v>
      </c>
      <c r="C780" t="s">
        <v>12</v>
      </c>
      <c r="D780">
        <v>8999990941</v>
      </c>
      <c r="E780" s="6">
        <v>44372</v>
      </c>
      <c r="F780" t="s">
        <v>1106</v>
      </c>
      <c r="G780" t="s">
        <v>1108</v>
      </c>
      <c r="H780" s="7">
        <v>10900000</v>
      </c>
      <c r="I780" s="7">
        <f>VLOOKUP(H780,[1]MAR!$I:$J,2,0)</f>
        <v>170101</v>
      </c>
      <c r="J780" s="8">
        <v>121255</v>
      </c>
      <c r="K780" s="8"/>
      <c r="L780" s="9">
        <v>5121573</v>
      </c>
    </row>
    <row r="781" spans="1:12" x14ac:dyDescent="0.25">
      <c r="A781">
        <v>50000249</v>
      </c>
      <c r="B781">
        <v>756012</v>
      </c>
      <c r="C781" t="s">
        <v>101</v>
      </c>
      <c r="D781">
        <v>21228955</v>
      </c>
      <c r="E781" s="6">
        <v>44372</v>
      </c>
      <c r="F781" t="s">
        <v>475</v>
      </c>
      <c r="G781" t="s">
        <v>1109</v>
      </c>
      <c r="H781" s="7">
        <v>12400000</v>
      </c>
      <c r="I781" s="7">
        <f>VLOOKUP(H781,[1]MAR!$I:$J,2,0)</f>
        <v>270102</v>
      </c>
      <c r="J781" s="8">
        <v>270102</v>
      </c>
      <c r="K781" s="8"/>
      <c r="L781" s="9">
        <v>100000</v>
      </c>
    </row>
    <row r="782" spans="1:12" x14ac:dyDescent="0.25">
      <c r="A782">
        <v>50000249</v>
      </c>
      <c r="B782">
        <v>1157656</v>
      </c>
      <c r="C782" t="s">
        <v>40</v>
      </c>
      <c r="D782">
        <v>890903938</v>
      </c>
      <c r="E782" s="6">
        <v>44372</v>
      </c>
      <c r="F782" t="s">
        <v>137</v>
      </c>
      <c r="G782" t="s">
        <v>138</v>
      </c>
      <c r="H782" s="7">
        <v>11800000</v>
      </c>
      <c r="I782" s="7">
        <f>VLOOKUP(H782,[1]MAR!$I:$J,2,0)</f>
        <v>240101</v>
      </c>
      <c r="J782" s="8">
        <v>121272</v>
      </c>
      <c r="K782" s="8"/>
      <c r="L782" s="9">
        <v>28680946</v>
      </c>
    </row>
    <row r="783" spans="1:12" x14ac:dyDescent="0.25">
      <c r="A783">
        <v>50000249</v>
      </c>
      <c r="B783">
        <v>1157657</v>
      </c>
      <c r="C783" t="s">
        <v>40</v>
      </c>
      <c r="D783">
        <v>890603938</v>
      </c>
      <c r="E783" s="6">
        <v>44372</v>
      </c>
      <c r="F783" t="s">
        <v>137</v>
      </c>
      <c r="G783" t="s">
        <v>138</v>
      </c>
      <c r="H783" s="7">
        <v>11800000</v>
      </c>
      <c r="I783" s="7">
        <f>VLOOKUP(H783,[1]MAR!$I:$J,2,0)</f>
        <v>240101</v>
      </c>
      <c r="J783" s="8">
        <v>121272</v>
      </c>
      <c r="K783" s="8"/>
      <c r="L783" s="9">
        <v>60747218</v>
      </c>
    </row>
    <row r="784" spans="1:12" x14ac:dyDescent="0.25">
      <c r="A784">
        <v>50000249</v>
      </c>
      <c r="B784">
        <v>1157658</v>
      </c>
      <c r="C784" t="s">
        <v>40</v>
      </c>
      <c r="D784">
        <v>890903938</v>
      </c>
      <c r="E784" s="6">
        <v>44372</v>
      </c>
      <c r="F784" t="s">
        <v>137</v>
      </c>
      <c r="G784" t="s">
        <v>138</v>
      </c>
      <c r="H784" s="7">
        <v>11800000</v>
      </c>
      <c r="I784" s="7">
        <f>VLOOKUP(H784,[1]MAR!$I:$J,2,0)</f>
        <v>240101</v>
      </c>
      <c r="J784" s="8">
        <v>121272</v>
      </c>
      <c r="K784" s="8"/>
      <c r="L784" s="9">
        <v>64048222</v>
      </c>
    </row>
    <row r="785" spans="1:12" x14ac:dyDescent="0.25">
      <c r="A785">
        <v>50000249</v>
      </c>
      <c r="B785">
        <v>1246550</v>
      </c>
      <c r="C785" t="s">
        <v>12</v>
      </c>
      <c r="D785">
        <v>1014200020</v>
      </c>
      <c r="E785" s="6">
        <v>44372</v>
      </c>
      <c r="F785" t="s">
        <v>1110</v>
      </c>
      <c r="G785" t="s">
        <v>1111</v>
      </c>
      <c r="H785" s="7">
        <v>11800000</v>
      </c>
      <c r="I785" s="7">
        <f>VLOOKUP(H785,[1]MAR!$I:$J,2,0)</f>
        <v>240101</v>
      </c>
      <c r="J785" s="8">
        <v>121272</v>
      </c>
      <c r="K785" s="8"/>
      <c r="L785" s="9">
        <v>58687866</v>
      </c>
    </row>
    <row r="786" spans="1:12" x14ac:dyDescent="0.25">
      <c r="A786">
        <v>50000249</v>
      </c>
      <c r="B786">
        <v>1407595</v>
      </c>
      <c r="C786" t="s">
        <v>315</v>
      </c>
      <c r="D786">
        <v>4144075</v>
      </c>
      <c r="E786" s="6">
        <v>44372</v>
      </c>
      <c r="F786" t="s">
        <v>1112</v>
      </c>
      <c r="G786" t="s">
        <v>1113</v>
      </c>
      <c r="H786" s="7">
        <v>11800000</v>
      </c>
      <c r="I786" s="7">
        <f>VLOOKUP(H786,[1]MAR!$I:$J,2,0)</f>
        <v>240101</v>
      </c>
      <c r="J786" s="8">
        <v>121270</v>
      </c>
      <c r="K786" s="8"/>
      <c r="L786" s="9">
        <v>12096839</v>
      </c>
    </row>
    <row r="787" spans="1:12" x14ac:dyDescent="0.25">
      <c r="A787">
        <v>50000249</v>
      </c>
      <c r="B787">
        <v>1409786</v>
      </c>
      <c r="C787" t="s">
        <v>92</v>
      </c>
      <c r="D787">
        <v>8140013295</v>
      </c>
      <c r="E787" s="6">
        <v>44372</v>
      </c>
      <c r="F787" t="s">
        <v>1114</v>
      </c>
      <c r="G787" t="s">
        <v>1115</v>
      </c>
      <c r="H787" s="7">
        <v>923272421</v>
      </c>
      <c r="I787" s="7">
        <f>VLOOKUP(H787,[1]MAR!$I:$J,2,0)</f>
        <v>190101</v>
      </c>
      <c r="J787" s="8">
        <v>190101</v>
      </c>
      <c r="K787" s="8"/>
      <c r="L787" s="9">
        <v>5389311</v>
      </c>
    </row>
    <row r="788" spans="1:12" x14ac:dyDescent="0.25">
      <c r="A788">
        <v>50000249</v>
      </c>
      <c r="B788">
        <v>1448973</v>
      </c>
      <c r="C788" t="s">
        <v>12</v>
      </c>
      <c r="D788">
        <v>3175875</v>
      </c>
      <c r="E788" s="6">
        <v>44372</v>
      </c>
      <c r="F788" t="s">
        <v>1116</v>
      </c>
      <c r="G788" t="s">
        <v>1117</v>
      </c>
      <c r="H788" s="7">
        <v>11800000</v>
      </c>
      <c r="I788" s="7">
        <f>VLOOKUP(H788,[1]MAR!$I:$J,2,0)</f>
        <v>240101</v>
      </c>
      <c r="J788" s="8">
        <v>121270</v>
      </c>
      <c r="K788" s="8"/>
      <c r="L788" s="9">
        <v>13029173</v>
      </c>
    </row>
    <row r="789" spans="1:12" x14ac:dyDescent="0.25">
      <c r="A789">
        <v>50000249</v>
      </c>
      <c r="B789">
        <v>1449694</v>
      </c>
      <c r="C789" t="s">
        <v>12</v>
      </c>
      <c r="D789">
        <v>79112242</v>
      </c>
      <c r="E789" s="6">
        <v>44372</v>
      </c>
      <c r="F789" t="s">
        <v>1118</v>
      </c>
      <c r="G789" t="s">
        <v>1119</v>
      </c>
      <c r="H789" s="7">
        <v>11800000</v>
      </c>
      <c r="I789" s="7">
        <f>VLOOKUP(H789,[1]MAR!$I:$J,2,0)</f>
        <v>240101</v>
      </c>
      <c r="J789" s="8">
        <v>121272</v>
      </c>
      <c r="K789" s="8"/>
      <c r="L789" s="9">
        <v>41092436</v>
      </c>
    </row>
    <row r="790" spans="1:12" x14ac:dyDescent="0.25">
      <c r="A790">
        <v>50000249</v>
      </c>
      <c r="B790">
        <v>1466025</v>
      </c>
      <c r="C790" t="s">
        <v>417</v>
      </c>
      <c r="D790">
        <v>891500182</v>
      </c>
      <c r="E790" s="6">
        <v>44372</v>
      </c>
      <c r="F790" t="s">
        <v>1120</v>
      </c>
      <c r="G790" t="s">
        <v>1121</v>
      </c>
      <c r="H790" s="7">
        <v>910500000</v>
      </c>
      <c r="I790" s="7">
        <v>360107</v>
      </c>
      <c r="J790" s="8">
        <v>360107</v>
      </c>
      <c r="K790" s="8"/>
      <c r="L790" s="9">
        <v>707114801</v>
      </c>
    </row>
    <row r="791" spans="1:12" x14ac:dyDescent="0.25">
      <c r="A791">
        <v>50000249</v>
      </c>
      <c r="B791">
        <v>1497872</v>
      </c>
      <c r="C791" t="s">
        <v>56</v>
      </c>
      <c r="D791">
        <v>8020225391</v>
      </c>
      <c r="E791" s="6">
        <v>44372</v>
      </c>
      <c r="F791" t="s">
        <v>1122</v>
      </c>
      <c r="G791" t="s">
        <v>1123</v>
      </c>
      <c r="H791" s="7">
        <v>12400000</v>
      </c>
      <c r="I791" s="7">
        <f>VLOOKUP(H791,[1]MAR!$I:$J,2,0)</f>
        <v>270102</v>
      </c>
      <c r="J791" s="8">
        <v>270102</v>
      </c>
      <c r="K791" s="8"/>
      <c r="L791" s="9">
        <v>210500</v>
      </c>
    </row>
    <row r="792" spans="1:12" x14ac:dyDescent="0.25">
      <c r="A792">
        <v>50000249</v>
      </c>
      <c r="B792">
        <v>1533186</v>
      </c>
      <c r="C792" t="s">
        <v>493</v>
      </c>
      <c r="D792">
        <v>1069473776</v>
      </c>
      <c r="E792" s="6">
        <v>44372</v>
      </c>
      <c r="F792" t="s">
        <v>1124</v>
      </c>
      <c r="G792" t="s">
        <v>1125</v>
      </c>
      <c r="H792" s="7">
        <v>12400000</v>
      </c>
      <c r="I792" s="7">
        <f>VLOOKUP(H792,[1]MAR!$I:$J,2,0)</f>
        <v>270102</v>
      </c>
      <c r="J792" s="8">
        <v>270102</v>
      </c>
      <c r="K792" s="8"/>
      <c r="L792" s="9">
        <v>322282</v>
      </c>
    </row>
    <row r="793" spans="1:12" x14ac:dyDescent="0.25">
      <c r="A793">
        <v>50000249</v>
      </c>
      <c r="B793">
        <v>1539117</v>
      </c>
      <c r="C793" t="s">
        <v>12</v>
      </c>
      <c r="D793">
        <v>51764244</v>
      </c>
      <c r="E793" s="6">
        <v>44372</v>
      </c>
      <c r="F793" t="s">
        <v>1126</v>
      </c>
      <c r="G793" t="s">
        <v>1127</v>
      </c>
      <c r="H793" s="7">
        <v>12400000</v>
      </c>
      <c r="I793" s="7">
        <f>VLOOKUP(H793,[1]MAR!$I:$J,2,0)</f>
        <v>270102</v>
      </c>
      <c r="J793" s="8">
        <v>270102</v>
      </c>
      <c r="K793" s="8"/>
      <c r="L793" s="9">
        <v>117000</v>
      </c>
    </row>
    <row r="794" spans="1:12" x14ac:dyDescent="0.25">
      <c r="A794">
        <v>50000249</v>
      </c>
      <c r="B794">
        <v>1554282</v>
      </c>
      <c r="C794" t="s">
        <v>31</v>
      </c>
      <c r="D794">
        <v>93300279</v>
      </c>
      <c r="E794" s="6">
        <v>44372</v>
      </c>
      <c r="F794" t="s">
        <v>1128</v>
      </c>
      <c r="G794" t="s">
        <v>1129</v>
      </c>
      <c r="H794" s="7">
        <v>26800000</v>
      </c>
      <c r="I794" s="7">
        <f>VLOOKUP(H794,[1]MAR!$I:$J,2,0)</f>
        <v>360200</v>
      </c>
      <c r="J794" s="8">
        <v>360200</v>
      </c>
      <c r="K794" s="8"/>
      <c r="L794" s="9">
        <v>85476</v>
      </c>
    </row>
    <row r="795" spans="1:12" x14ac:dyDescent="0.25">
      <c r="A795">
        <v>50000249</v>
      </c>
      <c r="B795">
        <v>1575372</v>
      </c>
      <c r="C795" t="s">
        <v>795</v>
      </c>
      <c r="D795">
        <v>829003741</v>
      </c>
      <c r="E795" s="6">
        <v>44372</v>
      </c>
      <c r="F795" t="s">
        <v>1130</v>
      </c>
      <c r="G795" t="s">
        <v>1131</v>
      </c>
      <c r="H795" s="7">
        <v>11800000</v>
      </c>
      <c r="I795" s="7">
        <f>VLOOKUP(H795,[1]MAR!$I:$J,2,0)</f>
        <v>240101</v>
      </c>
      <c r="J795" s="8">
        <v>121272</v>
      </c>
      <c r="K795" s="8"/>
      <c r="L795" s="9">
        <v>42603782</v>
      </c>
    </row>
    <row r="796" spans="1:12" x14ac:dyDescent="0.25">
      <c r="A796">
        <v>50000249</v>
      </c>
      <c r="B796">
        <v>2112082</v>
      </c>
      <c r="C796" t="s">
        <v>80</v>
      </c>
      <c r="D796">
        <v>1079604792</v>
      </c>
      <c r="E796" s="6">
        <v>44372</v>
      </c>
      <c r="F796" t="s">
        <v>1132</v>
      </c>
      <c r="G796" t="s">
        <v>1133</v>
      </c>
      <c r="H796" s="7">
        <v>26800000</v>
      </c>
      <c r="I796" s="7">
        <f>VLOOKUP(H796,[1]MAR!$I:$J,2,0)</f>
        <v>360200</v>
      </c>
      <c r="J796" s="8">
        <v>360200</v>
      </c>
      <c r="K796" s="8"/>
      <c r="L796" s="9">
        <v>81500</v>
      </c>
    </row>
    <row r="797" spans="1:12" x14ac:dyDescent="0.25">
      <c r="A797">
        <v>50000249</v>
      </c>
      <c r="B797">
        <v>2315525</v>
      </c>
      <c r="C797" t="s">
        <v>191</v>
      </c>
      <c r="D797">
        <v>42128713</v>
      </c>
      <c r="E797" s="6">
        <v>44372</v>
      </c>
      <c r="F797" t="s">
        <v>1134</v>
      </c>
      <c r="G797" t="s">
        <v>1135</v>
      </c>
      <c r="H797" s="7">
        <v>12400000</v>
      </c>
      <c r="I797" s="7">
        <f>VLOOKUP(H797,[1]MAR!$I:$J,2,0)</f>
        <v>270102</v>
      </c>
      <c r="J797" s="8">
        <v>270102</v>
      </c>
      <c r="K797" s="8"/>
      <c r="L797" s="9">
        <v>6000</v>
      </c>
    </row>
    <row r="798" spans="1:12" x14ac:dyDescent="0.25">
      <c r="A798">
        <v>50000249</v>
      </c>
      <c r="B798">
        <v>2491451</v>
      </c>
      <c r="C798" t="s">
        <v>87</v>
      </c>
      <c r="D798">
        <v>800085612</v>
      </c>
      <c r="E798" s="6">
        <v>44372</v>
      </c>
      <c r="F798" t="s">
        <v>1136</v>
      </c>
      <c r="G798" t="s">
        <v>1137</v>
      </c>
      <c r="H798" s="7">
        <v>23500000</v>
      </c>
      <c r="I798" s="7">
        <f>VLOOKUP(H798,[1]MAR!$I:$J,2,0)</f>
        <v>240200</v>
      </c>
      <c r="J798" s="8">
        <v>240200</v>
      </c>
      <c r="K798" s="8"/>
      <c r="L798" s="9">
        <v>1977047.33</v>
      </c>
    </row>
    <row r="799" spans="1:12" x14ac:dyDescent="0.25">
      <c r="A799">
        <v>50000249</v>
      </c>
      <c r="B799">
        <v>2624776</v>
      </c>
      <c r="C799" t="s">
        <v>92</v>
      </c>
      <c r="D799">
        <v>8001029122</v>
      </c>
      <c r="E799" s="6">
        <v>44372</v>
      </c>
      <c r="F799" t="s">
        <v>675</v>
      </c>
      <c r="G799" t="s">
        <v>1138</v>
      </c>
      <c r="H799" s="7">
        <v>96400000</v>
      </c>
      <c r="I799" s="7">
        <f>VLOOKUP(H799,[1]MAR!$I:$J,2,0)</f>
        <v>370101</v>
      </c>
      <c r="J799" s="8">
        <v>270240</v>
      </c>
      <c r="K799" s="8"/>
      <c r="L799" s="9">
        <v>380276</v>
      </c>
    </row>
    <row r="800" spans="1:12" x14ac:dyDescent="0.25">
      <c r="A800">
        <v>50000249</v>
      </c>
      <c r="B800">
        <v>48548214</v>
      </c>
      <c r="C800" t="s">
        <v>271</v>
      </c>
      <c r="D800">
        <v>1077434575</v>
      </c>
      <c r="E800" s="6">
        <v>44372</v>
      </c>
      <c r="F800" t="s">
        <v>1139</v>
      </c>
      <c r="G800" t="s">
        <v>1140</v>
      </c>
      <c r="H800" s="7">
        <v>26800000</v>
      </c>
      <c r="I800" s="7">
        <f>VLOOKUP(H800,[1]MAR!$I:$J,2,0)</f>
        <v>360200</v>
      </c>
      <c r="J800" s="8">
        <v>360200</v>
      </c>
      <c r="K800" s="8"/>
      <c r="L800" s="9">
        <v>50000</v>
      </c>
    </row>
    <row r="801" spans="1:12" x14ac:dyDescent="0.25">
      <c r="A801">
        <v>50000249</v>
      </c>
      <c r="B801">
        <v>5358</v>
      </c>
      <c r="C801" t="s">
        <v>613</v>
      </c>
      <c r="D801">
        <v>93435539</v>
      </c>
      <c r="E801" s="6">
        <v>44375</v>
      </c>
      <c r="F801" t="s">
        <v>1141</v>
      </c>
      <c r="G801" t="s">
        <v>1142</v>
      </c>
      <c r="H801" s="7">
        <v>11100000</v>
      </c>
      <c r="I801" s="7">
        <f>VLOOKUP(H801,[1]MAR!$I:$J,2,0)</f>
        <v>150112</v>
      </c>
      <c r="J801" s="8">
        <v>27090503</v>
      </c>
      <c r="K801" s="8"/>
      <c r="L801" s="9">
        <v>150000</v>
      </c>
    </row>
    <row r="802" spans="1:12" x14ac:dyDescent="0.25">
      <c r="A802">
        <v>50000249</v>
      </c>
      <c r="B802">
        <v>150731</v>
      </c>
      <c r="C802" t="s">
        <v>12</v>
      </c>
      <c r="D802">
        <v>79575913</v>
      </c>
      <c r="E802" s="6">
        <v>44375</v>
      </c>
      <c r="F802" t="s">
        <v>389</v>
      </c>
      <c r="G802" t="s">
        <v>390</v>
      </c>
      <c r="H802" s="7">
        <v>11100000</v>
      </c>
      <c r="I802" s="7">
        <f>VLOOKUP(H802,[1]MAR!$I:$J,2,0)</f>
        <v>150112</v>
      </c>
      <c r="J802" s="8">
        <v>27090503</v>
      </c>
      <c r="K802" s="8"/>
      <c r="L802" s="9">
        <v>450000</v>
      </c>
    </row>
    <row r="803" spans="1:12" x14ac:dyDescent="0.25">
      <c r="A803">
        <v>50000249</v>
      </c>
      <c r="B803">
        <v>1060651</v>
      </c>
      <c r="C803" t="s">
        <v>120</v>
      </c>
      <c r="D803">
        <v>8001256395</v>
      </c>
      <c r="E803" s="6">
        <v>44375</v>
      </c>
      <c r="F803" t="s">
        <v>1143</v>
      </c>
      <c r="G803" t="s">
        <v>1144</v>
      </c>
      <c r="H803" s="7">
        <v>11800000</v>
      </c>
      <c r="I803" s="7">
        <f>VLOOKUP(H803,[1]MAR!$I:$J,2,0)</f>
        <v>240101</v>
      </c>
      <c r="J803" s="8">
        <v>121272</v>
      </c>
      <c r="K803" s="8"/>
      <c r="L803" s="9">
        <v>63655462</v>
      </c>
    </row>
    <row r="804" spans="1:12" x14ac:dyDescent="0.25">
      <c r="A804">
        <v>50000249</v>
      </c>
      <c r="B804">
        <v>1157659</v>
      </c>
      <c r="C804" t="s">
        <v>40</v>
      </c>
      <c r="D804">
        <v>890903938</v>
      </c>
      <c r="E804" s="6">
        <v>44375</v>
      </c>
      <c r="F804" t="s">
        <v>137</v>
      </c>
      <c r="G804" t="s">
        <v>471</v>
      </c>
      <c r="H804" s="7">
        <v>11800000</v>
      </c>
      <c r="I804" s="7">
        <f>VLOOKUP(H804,[1]MAR!$I:$J,2,0)</f>
        <v>240101</v>
      </c>
      <c r="J804" s="8">
        <v>121272</v>
      </c>
      <c r="K804" s="8"/>
      <c r="L804" s="9">
        <v>64033613</v>
      </c>
    </row>
    <row r="805" spans="1:12" x14ac:dyDescent="0.25">
      <c r="A805">
        <v>50000249</v>
      </c>
      <c r="B805">
        <v>1157660</v>
      </c>
      <c r="C805" t="s">
        <v>40</v>
      </c>
      <c r="D805">
        <v>890903938</v>
      </c>
      <c r="E805" s="6">
        <v>44375</v>
      </c>
      <c r="F805" t="s">
        <v>137</v>
      </c>
      <c r="G805" t="s">
        <v>471</v>
      </c>
      <c r="H805" s="7">
        <v>11800000</v>
      </c>
      <c r="I805" s="7">
        <f>VLOOKUP(H805,[1]MAR!$I:$J,2,0)</f>
        <v>240101</v>
      </c>
      <c r="J805" s="8">
        <v>121272</v>
      </c>
      <c r="K805" s="8"/>
      <c r="L805" s="9">
        <v>61096639</v>
      </c>
    </row>
    <row r="806" spans="1:12" x14ac:dyDescent="0.25">
      <c r="A806">
        <v>50000249</v>
      </c>
      <c r="B806">
        <v>1157661</v>
      </c>
      <c r="C806" t="s">
        <v>40</v>
      </c>
      <c r="D806">
        <v>890903938</v>
      </c>
      <c r="E806" s="6">
        <v>44375</v>
      </c>
      <c r="F806" t="s">
        <v>137</v>
      </c>
      <c r="G806" t="s">
        <v>471</v>
      </c>
      <c r="H806" s="7">
        <v>11800000</v>
      </c>
      <c r="I806" s="7">
        <f>VLOOKUP(H806,[1]MAR!$I:$J,2,0)</f>
        <v>240101</v>
      </c>
      <c r="J806" s="8">
        <v>121272</v>
      </c>
      <c r="K806" s="8"/>
      <c r="L806" s="9">
        <v>55966387</v>
      </c>
    </row>
    <row r="807" spans="1:12" x14ac:dyDescent="0.25">
      <c r="A807">
        <v>50000249</v>
      </c>
      <c r="B807">
        <v>1159163</v>
      </c>
      <c r="C807" t="s">
        <v>509</v>
      </c>
      <c r="D807">
        <v>20306244</v>
      </c>
      <c r="E807" s="6">
        <v>44375</v>
      </c>
      <c r="F807" t="s">
        <v>1145</v>
      </c>
      <c r="G807" t="s">
        <v>1146</v>
      </c>
      <c r="H807" s="7">
        <v>12400000</v>
      </c>
      <c r="I807" s="7">
        <f>VLOOKUP(H807,[1]MAR!$I:$J,2,0)</f>
        <v>270102</v>
      </c>
      <c r="J807" s="8">
        <v>270102</v>
      </c>
      <c r="K807" s="8"/>
      <c r="L807" s="9">
        <v>11500</v>
      </c>
    </row>
    <row r="808" spans="1:12" x14ac:dyDescent="0.25">
      <c r="A808">
        <v>50000249</v>
      </c>
      <c r="B808">
        <v>1187963</v>
      </c>
      <c r="C808" t="s">
        <v>31</v>
      </c>
      <c r="D808">
        <v>65779950</v>
      </c>
      <c r="E808" s="6">
        <v>44375</v>
      </c>
      <c r="F808" t="s">
        <v>1147</v>
      </c>
      <c r="G808" t="s">
        <v>1148</v>
      </c>
      <c r="H808" s="7">
        <v>26800000</v>
      </c>
      <c r="I808" s="7">
        <f>VLOOKUP(H808,[1]MAR!$I:$J,2,0)</f>
        <v>360200</v>
      </c>
      <c r="J808" s="8">
        <v>360200</v>
      </c>
      <c r="K808" s="8"/>
      <c r="L808" s="9">
        <v>15000</v>
      </c>
    </row>
    <row r="809" spans="1:12" x14ac:dyDescent="0.25">
      <c r="A809">
        <v>50000249</v>
      </c>
      <c r="B809">
        <v>1389558</v>
      </c>
      <c r="C809" t="s">
        <v>109</v>
      </c>
      <c r="D809">
        <v>98651366</v>
      </c>
      <c r="E809" s="6">
        <v>44375</v>
      </c>
      <c r="F809" t="s">
        <v>1149</v>
      </c>
      <c r="G809" t="s">
        <v>1150</v>
      </c>
      <c r="H809" s="7">
        <v>11100000</v>
      </c>
      <c r="I809" s="7">
        <f>VLOOKUP(H809,[1]MAR!$I:$J,2,0)</f>
        <v>150112</v>
      </c>
      <c r="J809" s="8">
        <v>27090503</v>
      </c>
      <c r="K809" s="8"/>
      <c r="L809" s="9">
        <v>180000</v>
      </c>
    </row>
    <row r="810" spans="1:12" x14ac:dyDescent="0.25">
      <c r="A810">
        <v>50000249</v>
      </c>
      <c r="B810">
        <v>1407580</v>
      </c>
      <c r="C810" t="s">
        <v>315</v>
      </c>
      <c r="D810">
        <v>23874184</v>
      </c>
      <c r="E810" s="6">
        <v>44375</v>
      </c>
      <c r="F810" t="s">
        <v>1151</v>
      </c>
      <c r="G810" t="s">
        <v>1152</v>
      </c>
      <c r="H810" s="7">
        <v>11500000</v>
      </c>
      <c r="I810" s="7">
        <f>VLOOKUP(H810,[1]MAR!$I:$J,2,0)</f>
        <v>130101</v>
      </c>
      <c r="J810" s="8">
        <v>12102121</v>
      </c>
      <c r="K810" s="8"/>
      <c r="L810" s="9">
        <v>200</v>
      </c>
    </row>
    <row r="811" spans="1:12" x14ac:dyDescent="0.25">
      <c r="A811">
        <v>50000249</v>
      </c>
      <c r="B811">
        <v>1410173</v>
      </c>
      <c r="C811" t="s">
        <v>106</v>
      </c>
      <c r="D811">
        <v>19397926</v>
      </c>
      <c r="E811" s="6">
        <v>44375</v>
      </c>
      <c r="F811" t="s">
        <v>1153</v>
      </c>
      <c r="G811" t="s">
        <v>1154</v>
      </c>
      <c r="H811" s="7">
        <v>13700000</v>
      </c>
      <c r="I811" s="7">
        <f>VLOOKUP(H811,[1]MAR!$I:$J,2,0)</f>
        <v>290101</v>
      </c>
      <c r="J811" s="8">
        <v>121250</v>
      </c>
      <c r="K811" s="8"/>
      <c r="L811" s="9">
        <v>1344000</v>
      </c>
    </row>
    <row r="812" spans="1:12" x14ac:dyDescent="0.25">
      <c r="A812">
        <v>50000249</v>
      </c>
      <c r="B812">
        <v>1431302</v>
      </c>
      <c r="C812" t="s">
        <v>12</v>
      </c>
      <c r="D812">
        <v>9010009342</v>
      </c>
      <c r="E812" s="6">
        <v>44375</v>
      </c>
      <c r="F812" t="s">
        <v>1155</v>
      </c>
      <c r="G812" t="s">
        <v>1156</v>
      </c>
      <c r="H812" s="7">
        <v>12800000</v>
      </c>
      <c r="I812" s="7">
        <f>VLOOKUP(H812,[1]MAR!$I:$J,2,0)</f>
        <v>350300</v>
      </c>
      <c r="J812" s="8">
        <v>350300</v>
      </c>
      <c r="K812" s="8"/>
      <c r="L812" s="9">
        <v>17300</v>
      </c>
    </row>
    <row r="813" spans="1:12" x14ac:dyDescent="0.25">
      <c r="A813">
        <v>50000249</v>
      </c>
      <c r="B813">
        <v>1436400</v>
      </c>
      <c r="C813" t="s">
        <v>337</v>
      </c>
      <c r="D813">
        <v>899999366</v>
      </c>
      <c r="E813" s="6">
        <v>44375</v>
      </c>
      <c r="F813" t="s">
        <v>1157</v>
      </c>
      <c r="G813" t="s">
        <v>1158</v>
      </c>
      <c r="H813" s="7">
        <v>96400000</v>
      </c>
      <c r="I813" s="7">
        <f>VLOOKUP(H813,[1]MAR!$I:$J,2,0)</f>
        <v>370101</v>
      </c>
      <c r="J813" s="8">
        <v>270240</v>
      </c>
      <c r="K813" s="8"/>
      <c r="L813" s="9">
        <v>26337.38</v>
      </c>
    </row>
    <row r="814" spans="1:12" x14ac:dyDescent="0.25">
      <c r="A814">
        <v>50000249</v>
      </c>
      <c r="B814">
        <v>1441798</v>
      </c>
      <c r="C814" t="s">
        <v>12</v>
      </c>
      <c r="D814">
        <v>96193176</v>
      </c>
      <c r="E814" s="6">
        <v>44375</v>
      </c>
      <c r="F814" t="s">
        <v>1159</v>
      </c>
      <c r="G814" t="s">
        <v>1160</v>
      </c>
      <c r="H814" s="7">
        <v>11800000</v>
      </c>
      <c r="I814" s="7">
        <f>VLOOKUP(H814,[1]MAR!$I:$J,2,0)</f>
        <v>240101</v>
      </c>
      <c r="J814" s="8">
        <v>121272</v>
      </c>
      <c r="K814" s="8"/>
      <c r="L814" s="9">
        <v>42478992</v>
      </c>
    </row>
    <row r="815" spans="1:12" x14ac:dyDescent="0.25">
      <c r="A815">
        <v>50000249</v>
      </c>
      <c r="B815">
        <v>1458369</v>
      </c>
      <c r="C815" t="s">
        <v>40</v>
      </c>
      <c r="D815">
        <v>20327973</v>
      </c>
      <c r="E815" s="6">
        <v>44375</v>
      </c>
      <c r="F815" t="s">
        <v>1161</v>
      </c>
      <c r="G815" t="s">
        <v>1162</v>
      </c>
      <c r="H815" s="7">
        <v>910300000</v>
      </c>
      <c r="I815" s="7">
        <f>VLOOKUP(H815,[1]MAR!$I:$J,2,0)</f>
        <v>130113</v>
      </c>
      <c r="J815" s="8">
        <v>130113</v>
      </c>
      <c r="K815" s="8"/>
      <c r="L815" s="9">
        <v>4034000</v>
      </c>
    </row>
    <row r="816" spans="1:12" x14ac:dyDescent="0.25">
      <c r="A816">
        <v>50000249</v>
      </c>
      <c r="B816">
        <v>1498547</v>
      </c>
      <c r="C816" t="s">
        <v>315</v>
      </c>
      <c r="D816">
        <v>11442296</v>
      </c>
      <c r="E816" s="6">
        <v>44375</v>
      </c>
      <c r="F816" t="s">
        <v>1163</v>
      </c>
      <c r="G816" t="s">
        <v>1164</v>
      </c>
      <c r="H816" s="7">
        <v>11100000</v>
      </c>
      <c r="I816" s="7">
        <f>VLOOKUP(H816,[1]MAR!$I:$J,2,0)</f>
        <v>150112</v>
      </c>
      <c r="J816" s="8">
        <v>27090503</v>
      </c>
      <c r="K816" s="8"/>
      <c r="L816" s="9">
        <v>176000</v>
      </c>
    </row>
    <row r="817" spans="1:12" x14ac:dyDescent="0.25">
      <c r="A817">
        <v>50000249</v>
      </c>
      <c r="B817">
        <v>1525695</v>
      </c>
      <c r="C817" t="s">
        <v>12</v>
      </c>
      <c r="D817">
        <v>79533100</v>
      </c>
      <c r="E817" s="6">
        <v>44375</v>
      </c>
      <c r="F817" t="s">
        <v>1165</v>
      </c>
      <c r="G817" t="s">
        <v>1166</v>
      </c>
      <c r="H817" s="7">
        <v>11800000</v>
      </c>
      <c r="I817" s="7">
        <f>VLOOKUP(H817,[1]MAR!$I:$J,2,0)</f>
        <v>240101</v>
      </c>
      <c r="J817" s="8">
        <v>121272</v>
      </c>
      <c r="K817" s="8"/>
      <c r="L817" s="9">
        <v>34525210</v>
      </c>
    </row>
    <row r="818" spans="1:12" x14ac:dyDescent="0.25">
      <c r="A818">
        <v>50000249</v>
      </c>
      <c r="B818">
        <v>1529901</v>
      </c>
      <c r="C818" t="s">
        <v>337</v>
      </c>
      <c r="D818">
        <v>860067853</v>
      </c>
      <c r="E818" s="6">
        <v>44375</v>
      </c>
      <c r="F818" t="s">
        <v>1167</v>
      </c>
      <c r="G818" t="s">
        <v>1168</v>
      </c>
      <c r="H818" s="7">
        <v>11800000</v>
      </c>
      <c r="I818" s="7">
        <f>VLOOKUP(H818,[1]MAR!$I:$J,2,0)</f>
        <v>240101</v>
      </c>
      <c r="J818" s="8">
        <v>121270</v>
      </c>
      <c r="K818" s="8"/>
      <c r="L818" s="9">
        <v>80200</v>
      </c>
    </row>
    <row r="819" spans="1:12" x14ac:dyDescent="0.25">
      <c r="A819">
        <v>50000249</v>
      </c>
      <c r="B819">
        <v>1579577</v>
      </c>
      <c r="C819" t="s">
        <v>12</v>
      </c>
      <c r="D819">
        <v>8600095786</v>
      </c>
      <c r="E819" s="6">
        <v>44375</v>
      </c>
      <c r="F819" t="s">
        <v>861</v>
      </c>
      <c r="G819" t="s">
        <v>1169</v>
      </c>
      <c r="H819" s="7">
        <v>23500000</v>
      </c>
      <c r="I819" s="7">
        <f>VLOOKUP(H819,[1]MAR!$I:$J,2,0)</f>
        <v>240200</v>
      </c>
      <c r="J819" s="8">
        <v>240200</v>
      </c>
      <c r="K819" s="8"/>
      <c r="L819" s="9">
        <v>313901.92</v>
      </c>
    </row>
    <row r="820" spans="1:12" x14ac:dyDescent="0.25">
      <c r="A820">
        <v>50000249</v>
      </c>
      <c r="B820">
        <v>1580549</v>
      </c>
      <c r="C820" t="s">
        <v>12</v>
      </c>
      <c r="D820">
        <v>79502589</v>
      </c>
      <c r="E820" s="6">
        <v>44375</v>
      </c>
      <c r="F820" t="s">
        <v>1170</v>
      </c>
      <c r="G820" t="s">
        <v>1171</v>
      </c>
      <c r="H820" s="7">
        <v>26800000</v>
      </c>
      <c r="I820" s="7">
        <f>VLOOKUP(H820,[1]MAR!$I:$J,2,0)</f>
        <v>360200</v>
      </c>
      <c r="J820" s="8">
        <v>360200</v>
      </c>
      <c r="K820" s="8"/>
      <c r="L820" s="9">
        <v>10000</v>
      </c>
    </row>
    <row r="821" spans="1:12" x14ac:dyDescent="0.25">
      <c r="A821">
        <v>50000249</v>
      </c>
      <c r="B821">
        <v>1582616</v>
      </c>
      <c r="C821" t="s">
        <v>12</v>
      </c>
      <c r="D821">
        <v>19311340</v>
      </c>
      <c r="E821" s="6">
        <v>44375</v>
      </c>
      <c r="F821" t="s">
        <v>1172</v>
      </c>
      <c r="G821" t="s">
        <v>1173</v>
      </c>
      <c r="H821" s="7">
        <v>11800000</v>
      </c>
      <c r="I821" s="7">
        <f>VLOOKUP(H821,[1]MAR!$I:$J,2,0)</f>
        <v>240101</v>
      </c>
      <c r="J821" s="8">
        <v>121270</v>
      </c>
      <c r="K821" s="8"/>
      <c r="L821" s="9">
        <v>414050</v>
      </c>
    </row>
    <row r="822" spans="1:12" x14ac:dyDescent="0.25">
      <c r="A822">
        <v>50000249</v>
      </c>
      <c r="B822">
        <v>2032836</v>
      </c>
      <c r="C822" t="s">
        <v>178</v>
      </c>
      <c r="D822">
        <v>65705932</v>
      </c>
      <c r="E822" s="6">
        <v>44375</v>
      </c>
      <c r="F822" t="s">
        <v>1174</v>
      </c>
      <c r="G822" t="s">
        <v>1175</v>
      </c>
      <c r="H822" s="7">
        <v>26800000</v>
      </c>
      <c r="I822" s="7">
        <f>VLOOKUP(H822,[1]MAR!$I:$J,2,0)</f>
        <v>360200</v>
      </c>
      <c r="J822" s="8">
        <v>360200</v>
      </c>
      <c r="K822" s="8"/>
      <c r="L822" s="9">
        <v>25000</v>
      </c>
    </row>
    <row r="823" spans="1:12" x14ac:dyDescent="0.25">
      <c r="A823">
        <v>50000249</v>
      </c>
      <c r="B823">
        <v>2566145</v>
      </c>
      <c r="C823" t="s">
        <v>359</v>
      </c>
      <c r="D823">
        <v>27491681</v>
      </c>
      <c r="E823" s="6">
        <v>44375</v>
      </c>
      <c r="F823" t="s">
        <v>1176</v>
      </c>
      <c r="G823" t="s">
        <v>1177</v>
      </c>
      <c r="H823" s="7">
        <v>923272421</v>
      </c>
      <c r="I823" s="7">
        <f>VLOOKUP(H823,[1]MAR!$I:$J,2,0)</f>
        <v>190101</v>
      </c>
      <c r="J823" s="8">
        <v>190101</v>
      </c>
      <c r="K823" s="8"/>
      <c r="L823" s="9">
        <v>6148</v>
      </c>
    </row>
    <row r="824" spans="1:12" x14ac:dyDescent="0.25">
      <c r="A824">
        <v>50000249</v>
      </c>
      <c r="B824">
        <v>2566146</v>
      </c>
      <c r="C824" t="s">
        <v>359</v>
      </c>
      <c r="D824">
        <v>900035683</v>
      </c>
      <c r="E824" s="6">
        <v>44375</v>
      </c>
      <c r="F824" t="s">
        <v>1178</v>
      </c>
      <c r="G824" t="s">
        <v>1179</v>
      </c>
      <c r="H824" s="7">
        <v>11100000</v>
      </c>
      <c r="I824" s="7">
        <f>VLOOKUP(H824,[1]MAR!$I:$J,2,0)</f>
        <v>150112</v>
      </c>
      <c r="J824" s="8">
        <v>121275</v>
      </c>
      <c r="K824" s="8"/>
      <c r="L824" s="9">
        <v>828116</v>
      </c>
    </row>
    <row r="825" spans="1:12" x14ac:dyDescent="0.25">
      <c r="A825">
        <v>50000249</v>
      </c>
      <c r="B825">
        <v>2624597</v>
      </c>
      <c r="C825" t="s">
        <v>92</v>
      </c>
      <c r="D825">
        <v>1085336000</v>
      </c>
      <c r="E825" s="6">
        <v>44375</v>
      </c>
      <c r="F825" t="s">
        <v>1180</v>
      </c>
      <c r="G825" t="s">
        <v>1181</v>
      </c>
      <c r="H825" s="7">
        <v>12400000</v>
      </c>
      <c r="I825" s="7">
        <f>VLOOKUP(H825,[1]MAR!$I:$J,2,0)</f>
        <v>270102</v>
      </c>
      <c r="J825" s="8">
        <v>121204</v>
      </c>
      <c r="K825" s="8"/>
      <c r="L825" s="9">
        <v>5000</v>
      </c>
    </row>
    <row r="826" spans="1:12" x14ac:dyDescent="0.25">
      <c r="A826">
        <v>50000249</v>
      </c>
      <c r="B826">
        <v>2624805</v>
      </c>
      <c r="C826" t="s">
        <v>92</v>
      </c>
      <c r="D826">
        <v>27433758</v>
      </c>
      <c r="E826" s="6">
        <v>44375</v>
      </c>
      <c r="F826" t="s">
        <v>1182</v>
      </c>
      <c r="G826" t="s">
        <v>1183</v>
      </c>
      <c r="H826" s="7">
        <v>11800000</v>
      </c>
      <c r="I826" s="7">
        <f>VLOOKUP(H826,[1]MAR!$I:$J,2,0)</f>
        <v>240101</v>
      </c>
      <c r="J826" s="8">
        <v>121272</v>
      </c>
      <c r="K826" s="8"/>
      <c r="L826" s="9">
        <v>32519748</v>
      </c>
    </row>
    <row r="827" spans="1:12" x14ac:dyDescent="0.25">
      <c r="A827">
        <v>50000249</v>
      </c>
      <c r="B827">
        <v>6874955</v>
      </c>
      <c r="C827" t="s">
        <v>12</v>
      </c>
      <c r="D827">
        <v>9006874955</v>
      </c>
      <c r="E827" s="6">
        <v>44375</v>
      </c>
      <c r="F827" t="s">
        <v>1184</v>
      </c>
      <c r="G827" t="s">
        <v>1185</v>
      </c>
      <c r="H827" s="7">
        <v>11800000</v>
      </c>
      <c r="I827" s="7">
        <f>VLOOKUP(H827,[1]MAR!$I:$J,2,0)</f>
        <v>240101</v>
      </c>
      <c r="J827" s="8">
        <v>121272</v>
      </c>
      <c r="K827" s="8"/>
      <c r="L827" s="9">
        <v>44935727</v>
      </c>
    </row>
    <row r="828" spans="1:12" x14ac:dyDescent="0.25">
      <c r="A828">
        <v>50000249</v>
      </c>
      <c r="B828">
        <v>44584576</v>
      </c>
      <c r="C828" t="s">
        <v>56</v>
      </c>
      <c r="D828">
        <v>890104633</v>
      </c>
      <c r="E828" s="6">
        <v>44375</v>
      </c>
      <c r="F828" t="s">
        <v>578</v>
      </c>
      <c r="G828" t="s">
        <v>579</v>
      </c>
      <c r="H828" s="7">
        <v>26800000</v>
      </c>
      <c r="I828" s="7">
        <f>VLOOKUP(H828,[1]MAR!$I:$J,2,0)</f>
        <v>360200</v>
      </c>
      <c r="J828" s="8">
        <v>360200</v>
      </c>
      <c r="K828" s="8"/>
      <c r="L828" s="9">
        <v>6983</v>
      </c>
    </row>
    <row r="829" spans="1:12" x14ac:dyDescent="0.25">
      <c r="A829">
        <v>50000249</v>
      </c>
      <c r="B829">
        <v>51019266</v>
      </c>
      <c r="C829" t="s">
        <v>823</v>
      </c>
      <c r="D829">
        <v>9009446259</v>
      </c>
      <c r="E829" s="6">
        <v>44375</v>
      </c>
      <c r="F829" t="s">
        <v>1186</v>
      </c>
      <c r="G829" t="s">
        <v>1187</v>
      </c>
      <c r="H829" s="7">
        <v>11800000</v>
      </c>
      <c r="I829" s="7">
        <f>VLOOKUP(H829,[1]MAR!$I:$J,2,0)</f>
        <v>240101</v>
      </c>
      <c r="J829" s="8">
        <v>121272</v>
      </c>
      <c r="K829" s="8"/>
      <c r="L829" s="9">
        <v>3564663</v>
      </c>
    </row>
    <row r="830" spans="1:12" x14ac:dyDescent="0.25">
      <c r="A830">
        <v>50000249</v>
      </c>
      <c r="B830">
        <v>51019267</v>
      </c>
      <c r="C830" t="s">
        <v>823</v>
      </c>
      <c r="D830">
        <v>9009446259</v>
      </c>
      <c r="E830" s="6">
        <v>44375</v>
      </c>
      <c r="F830" t="s">
        <v>1188</v>
      </c>
      <c r="G830" t="s">
        <v>1189</v>
      </c>
      <c r="H830" s="7">
        <v>11800000</v>
      </c>
      <c r="I830" s="7">
        <f>VLOOKUP(H830,[1]MAR!$I:$J,2,0)</f>
        <v>240101</v>
      </c>
      <c r="J830" s="8">
        <v>121272</v>
      </c>
      <c r="K830" s="8"/>
      <c r="L830" s="9">
        <v>3564663</v>
      </c>
    </row>
    <row r="831" spans="1:12" x14ac:dyDescent="0.25">
      <c r="A831">
        <v>50000249</v>
      </c>
      <c r="B831">
        <v>51019268</v>
      </c>
      <c r="C831" t="s">
        <v>823</v>
      </c>
      <c r="D831">
        <v>9009446259</v>
      </c>
      <c r="E831" s="6">
        <v>44375</v>
      </c>
      <c r="F831" t="s">
        <v>1190</v>
      </c>
      <c r="G831" t="s">
        <v>1191</v>
      </c>
      <c r="H831" s="7">
        <v>11800000</v>
      </c>
      <c r="I831" s="7">
        <f>VLOOKUP(H831,[1]MAR!$I:$J,2,0)</f>
        <v>240101</v>
      </c>
      <c r="J831" s="8">
        <v>121272</v>
      </c>
      <c r="K831" s="8"/>
      <c r="L831" s="9">
        <v>3564663</v>
      </c>
    </row>
    <row r="832" spans="1:12" x14ac:dyDescent="0.25">
      <c r="A832">
        <v>50000249</v>
      </c>
      <c r="B832">
        <v>51019269</v>
      </c>
      <c r="C832" t="s">
        <v>823</v>
      </c>
      <c r="D832">
        <v>9009446259</v>
      </c>
      <c r="E832" s="6">
        <v>44375</v>
      </c>
      <c r="F832" t="s">
        <v>1188</v>
      </c>
      <c r="G832" t="s">
        <v>1192</v>
      </c>
      <c r="H832" s="7">
        <v>11800000</v>
      </c>
      <c r="I832" s="7">
        <f>VLOOKUP(H832,[1]MAR!$I:$J,2,0)</f>
        <v>240101</v>
      </c>
      <c r="J832" s="8">
        <v>121272</v>
      </c>
      <c r="K832" s="8"/>
      <c r="L832" s="9">
        <v>3564663</v>
      </c>
    </row>
    <row r="833" spans="1:12" x14ac:dyDescent="0.25">
      <c r="A833">
        <v>50000249</v>
      </c>
      <c r="B833">
        <v>51019270</v>
      </c>
      <c r="C833" t="s">
        <v>823</v>
      </c>
      <c r="D833">
        <v>9009446259</v>
      </c>
      <c r="E833" s="6">
        <v>44375</v>
      </c>
      <c r="F833" t="s">
        <v>1188</v>
      </c>
      <c r="G833" t="s">
        <v>1193</v>
      </c>
      <c r="H833" s="7">
        <v>11800000</v>
      </c>
      <c r="I833" s="7">
        <f>VLOOKUP(H833,[1]MAR!$I:$J,2,0)</f>
        <v>240101</v>
      </c>
      <c r="J833" s="8">
        <v>121272</v>
      </c>
      <c r="K833" s="8"/>
      <c r="L833" s="9">
        <v>3564663</v>
      </c>
    </row>
    <row r="834" spans="1:12" x14ac:dyDescent="0.25">
      <c r="A834">
        <v>50000249</v>
      </c>
      <c r="B834">
        <v>4902</v>
      </c>
      <c r="C834" t="s">
        <v>12</v>
      </c>
      <c r="D834">
        <v>80016764</v>
      </c>
      <c r="E834" s="6">
        <v>44376</v>
      </c>
      <c r="F834" t="s">
        <v>1194</v>
      </c>
      <c r="G834" t="s">
        <v>1195</v>
      </c>
      <c r="H834" s="7">
        <v>11500000</v>
      </c>
      <c r="I834" s="7">
        <f>VLOOKUP(H834,[1]MAR!$I:$J,2,0)</f>
        <v>130101</v>
      </c>
      <c r="J834" s="8">
        <v>12102121</v>
      </c>
      <c r="K834" s="8"/>
      <c r="L834" s="9">
        <v>2420215.2400000002</v>
      </c>
    </row>
    <row r="835" spans="1:12" x14ac:dyDescent="0.25">
      <c r="A835">
        <v>50000249</v>
      </c>
      <c r="B835">
        <v>104283</v>
      </c>
      <c r="C835" t="s">
        <v>12</v>
      </c>
      <c r="D835">
        <v>8600343137</v>
      </c>
      <c r="E835" s="6">
        <v>44376</v>
      </c>
      <c r="F835" t="s">
        <v>289</v>
      </c>
      <c r="G835" t="s">
        <v>383</v>
      </c>
      <c r="H835" s="7">
        <v>11800000</v>
      </c>
      <c r="I835" s="7">
        <f>VLOOKUP(H835,[1]MAR!$I:$J,2,0)</f>
        <v>240101</v>
      </c>
      <c r="J835" s="8">
        <v>121272</v>
      </c>
      <c r="K835" s="8"/>
      <c r="L835" s="9">
        <v>63022054</v>
      </c>
    </row>
    <row r="836" spans="1:12" x14ac:dyDescent="0.25">
      <c r="A836">
        <v>50000249</v>
      </c>
      <c r="B836">
        <v>236483</v>
      </c>
      <c r="C836" t="s">
        <v>40</v>
      </c>
      <c r="D836">
        <v>901490459</v>
      </c>
      <c r="E836" s="6">
        <v>44376</v>
      </c>
      <c r="F836" t="s">
        <v>1196</v>
      </c>
      <c r="G836" t="s">
        <v>1197</v>
      </c>
      <c r="H836" s="7">
        <v>11800000</v>
      </c>
      <c r="I836" s="7">
        <f>VLOOKUP(H836,[1]MAR!$I:$J,2,0)</f>
        <v>240101</v>
      </c>
      <c r="J836" s="8">
        <v>121272</v>
      </c>
      <c r="K836" s="8"/>
      <c r="L836" s="9">
        <v>63655463</v>
      </c>
    </row>
    <row r="837" spans="1:12" x14ac:dyDescent="0.25">
      <c r="A837">
        <v>50000249</v>
      </c>
      <c r="B837">
        <v>236484</v>
      </c>
      <c r="C837" t="s">
        <v>40</v>
      </c>
      <c r="D837">
        <v>901490459</v>
      </c>
      <c r="E837" s="6">
        <v>44376</v>
      </c>
      <c r="F837" t="s">
        <v>1196</v>
      </c>
      <c r="G837" t="s">
        <v>1197</v>
      </c>
      <c r="H837" s="7">
        <v>11800000</v>
      </c>
      <c r="I837" s="7">
        <f>VLOOKUP(H837,[1]MAR!$I:$J,2,0)</f>
        <v>240101</v>
      </c>
      <c r="J837" s="8">
        <v>121272</v>
      </c>
      <c r="K837" s="8"/>
      <c r="L837" s="9">
        <v>63655463</v>
      </c>
    </row>
    <row r="838" spans="1:12" x14ac:dyDescent="0.25">
      <c r="A838">
        <v>50000249</v>
      </c>
      <c r="B838">
        <v>236485</v>
      </c>
      <c r="C838" t="s">
        <v>40</v>
      </c>
      <c r="D838">
        <v>901490459</v>
      </c>
      <c r="E838" s="6">
        <v>44376</v>
      </c>
      <c r="F838" t="s">
        <v>1196</v>
      </c>
      <c r="G838" t="s">
        <v>1197</v>
      </c>
      <c r="H838" s="7">
        <v>11800000</v>
      </c>
      <c r="I838" s="7">
        <f>VLOOKUP(H838,[1]MAR!$I:$J,2,0)</f>
        <v>240101</v>
      </c>
      <c r="J838" s="8">
        <v>121272</v>
      </c>
      <c r="K838" s="8"/>
      <c r="L838" s="9">
        <v>63655463</v>
      </c>
    </row>
    <row r="839" spans="1:12" x14ac:dyDescent="0.25">
      <c r="A839">
        <v>50000249</v>
      </c>
      <c r="B839">
        <v>283937</v>
      </c>
      <c r="C839" t="s">
        <v>40</v>
      </c>
      <c r="D839">
        <v>901060079</v>
      </c>
      <c r="E839" s="6">
        <v>44376</v>
      </c>
      <c r="F839" t="s">
        <v>1198</v>
      </c>
      <c r="G839" t="s">
        <v>1197</v>
      </c>
      <c r="H839" s="7">
        <v>11800000</v>
      </c>
      <c r="I839" s="7">
        <f>VLOOKUP(H839,[1]MAR!$I:$J,2,0)</f>
        <v>240101</v>
      </c>
      <c r="J839" s="8">
        <v>121272</v>
      </c>
      <c r="K839" s="8"/>
      <c r="L839" s="9">
        <v>55966387</v>
      </c>
    </row>
    <row r="840" spans="1:12" x14ac:dyDescent="0.25">
      <c r="A840">
        <v>50000249</v>
      </c>
      <c r="B840">
        <v>343631</v>
      </c>
      <c r="C840" t="s">
        <v>101</v>
      </c>
      <c r="D840">
        <v>51641206</v>
      </c>
      <c r="E840" s="6">
        <v>44376</v>
      </c>
      <c r="F840" t="s">
        <v>1199</v>
      </c>
      <c r="G840" t="s">
        <v>1200</v>
      </c>
      <c r="H840" s="7">
        <v>26800000</v>
      </c>
      <c r="I840" s="7">
        <f>VLOOKUP(H840,[1]MAR!$I:$J,2,0)</f>
        <v>360200</v>
      </c>
      <c r="J840" s="8">
        <v>360200</v>
      </c>
      <c r="K840" s="8"/>
      <c r="L840" s="9">
        <v>22000</v>
      </c>
    </row>
    <row r="841" spans="1:12" x14ac:dyDescent="0.25">
      <c r="A841">
        <v>50000249</v>
      </c>
      <c r="B841">
        <v>343632</v>
      </c>
      <c r="C841" t="s">
        <v>101</v>
      </c>
      <c r="D841">
        <v>51641206</v>
      </c>
      <c r="E841" s="6">
        <v>44376</v>
      </c>
      <c r="F841" t="s">
        <v>1199</v>
      </c>
      <c r="G841" t="s">
        <v>1200</v>
      </c>
      <c r="H841" s="7">
        <v>26800000</v>
      </c>
      <c r="I841" s="7">
        <f>VLOOKUP(H841,[1]MAR!$I:$J,2,0)</f>
        <v>360200</v>
      </c>
      <c r="J841" s="8">
        <v>360200</v>
      </c>
      <c r="K841" s="8"/>
      <c r="L841" s="9">
        <v>20000</v>
      </c>
    </row>
    <row r="842" spans="1:12" x14ac:dyDescent="0.25">
      <c r="A842">
        <v>50000249</v>
      </c>
      <c r="B842">
        <v>829496</v>
      </c>
      <c r="C842" t="s">
        <v>196</v>
      </c>
      <c r="D842">
        <v>1123205780</v>
      </c>
      <c r="E842" s="6">
        <v>44376</v>
      </c>
      <c r="F842" t="s">
        <v>1201</v>
      </c>
      <c r="G842" t="s">
        <v>1202</v>
      </c>
      <c r="H842" s="7">
        <v>11100000</v>
      </c>
      <c r="I842" s="7">
        <f>VLOOKUP(H842,[1]MAR!$I:$J,2,0)</f>
        <v>150112</v>
      </c>
      <c r="J842" s="8">
        <v>27090501</v>
      </c>
      <c r="K842" s="8"/>
      <c r="L842" s="9">
        <v>200000</v>
      </c>
    </row>
    <row r="843" spans="1:12" x14ac:dyDescent="0.25">
      <c r="A843">
        <v>50000249</v>
      </c>
      <c r="B843">
        <v>1044279</v>
      </c>
      <c r="C843" t="s">
        <v>12</v>
      </c>
      <c r="D843">
        <v>8600343137</v>
      </c>
      <c r="E843" s="6">
        <v>44376</v>
      </c>
      <c r="F843" t="s">
        <v>289</v>
      </c>
      <c r="G843" t="s">
        <v>1203</v>
      </c>
      <c r="H843" s="7">
        <v>11800000</v>
      </c>
      <c r="I843" s="7">
        <f>VLOOKUP(H843,[1]MAR!$I:$J,2,0)</f>
        <v>240101</v>
      </c>
      <c r="J843" s="8">
        <v>121272</v>
      </c>
      <c r="K843" s="8"/>
      <c r="L843" s="9">
        <v>57040492</v>
      </c>
    </row>
    <row r="844" spans="1:12" x14ac:dyDescent="0.25">
      <c r="A844">
        <v>50000249</v>
      </c>
      <c r="B844">
        <v>1278834</v>
      </c>
      <c r="C844" t="s">
        <v>31</v>
      </c>
      <c r="D844">
        <v>14136199</v>
      </c>
      <c r="E844" s="6">
        <v>44376</v>
      </c>
      <c r="F844" t="s">
        <v>1204</v>
      </c>
      <c r="G844" t="s">
        <v>1205</v>
      </c>
      <c r="H844" s="7">
        <v>26800000</v>
      </c>
      <c r="I844" s="7">
        <f>VLOOKUP(H844,[1]MAR!$I:$J,2,0)</f>
        <v>360200</v>
      </c>
      <c r="J844" s="8">
        <v>360200</v>
      </c>
      <c r="K844" s="8"/>
      <c r="L844" s="9">
        <v>208435</v>
      </c>
    </row>
    <row r="845" spans="1:12" x14ac:dyDescent="0.25">
      <c r="A845">
        <v>50000249</v>
      </c>
      <c r="B845">
        <v>1362252</v>
      </c>
      <c r="C845" t="s">
        <v>12</v>
      </c>
      <c r="D845">
        <v>80266086</v>
      </c>
      <c r="E845" s="6">
        <v>44376</v>
      </c>
      <c r="F845" t="s">
        <v>1206</v>
      </c>
      <c r="G845" t="s">
        <v>1207</v>
      </c>
      <c r="H845" s="7">
        <v>11800000</v>
      </c>
      <c r="I845" s="7">
        <f>VLOOKUP(H845,[1]MAR!$I:$J,2,0)</f>
        <v>240101</v>
      </c>
      <c r="J845" s="8">
        <v>121270</v>
      </c>
      <c r="K845" s="8"/>
      <c r="L845" s="9">
        <v>42338937</v>
      </c>
    </row>
    <row r="846" spans="1:12" x14ac:dyDescent="0.25">
      <c r="A846">
        <v>50000249</v>
      </c>
      <c r="B846">
        <v>1386488</v>
      </c>
      <c r="C846" t="s">
        <v>12</v>
      </c>
      <c r="D846">
        <v>79988975</v>
      </c>
      <c r="E846" s="6">
        <v>44376</v>
      </c>
      <c r="F846" t="s">
        <v>1208</v>
      </c>
      <c r="G846" t="s">
        <v>1209</v>
      </c>
      <c r="H846" s="7">
        <v>12800000</v>
      </c>
      <c r="I846" s="7">
        <f>VLOOKUP(H846,[1]MAR!$I:$J,2,0)</f>
        <v>350300</v>
      </c>
      <c r="J846" s="8">
        <v>350300</v>
      </c>
      <c r="K846" s="8"/>
      <c r="L846" s="9">
        <v>233000</v>
      </c>
    </row>
    <row r="847" spans="1:12" x14ac:dyDescent="0.25">
      <c r="A847">
        <v>50000249</v>
      </c>
      <c r="B847">
        <v>1402387</v>
      </c>
      <c r="C847" t="s">
        <v>580</v>
      </c>
      <c r="D847">
        <v>8001039206</v>
      </c>
      <c r="E847" s="6">
        <v>44376</v>
      </c>
      <c r="F847" t="s">
        <v>1210</v>
      </c>
      <c r="G847" t="s">
        <v>1211</v>
      </c>
      <c r="H847" s="7">
        <v>23500000</v>
      </c>
      <c r="I847" s="7">
        <f>VLOOKUP(H847,[1]MAR!$I:$J,2,0)</f>
        <v>240200</v>
      </c>
      <c r="J847" s="8">
        <v>240200</v>
      </c>
      <c r="K847" s="8"/>
      <c r="L847" s="9">
        <v>3325859.92</v>
      </c>
    </row>
    <row r="848" spans="1:12" x14ac:dyDescent="0.25">
      <c r="A848">
        <v>50000249</v>
      </c>
      <c r="B848">
        <v>1402388</v>
      </c>
      <c r="C848" t="s">
        <v>580</v>
      </c>
      <c r="D848">
        <v>8001039206</v>
      </c>
      <c r="E848" s="6">
        <v>44376</v>
      </c>
      <c r="F848" t="s">
        <v>1210</v>
      </c>
      <c r="G848" t="s">
        <v>1212</v>
      </c>
      <c r="H848" s="7">
        <v>23500000</v>
      </c>
      <c r="I848" s="7">
        <f>VLOOKUP(H848,[1]MAR!$I:$J,2,0)</f>
        <v>240200</v>
      </c>
      <c r="J848" s="8">
        <v>240200</v>
      </c>
      <c r="K848" s="8"/>
      <c r="L848" s="9">
        <v>3218395.47</v>
      </c>
    </row>
    <row r="849" spans="1:12" x14ac:dyDescent="0.25">
      <c r="A849">
        <v>50000249</v>
      </c>
      <c r="B849">
        <v>1431364</v>
      </c>
      <c r="C849" t="s">
        <v>12</v>
      </c>
      <c r="D849">
        <v>8001993313</v>
      </c>
      <c r="E849" s="6">
        <v>44376</v>
      </c>
      <c r="F849" t="s">
        <v>691</v>
      </c>
      <c r="G849" t="s">
        <v>1213</v>
      </c>
      <c r="H849" s="7">
        <v>12400000</v>
      </c>
      <c r="I849" s="7">
        <f>VLOOKUP(H849,[1]MAR!$I:$J,2,0)</f>
        <v>270102</v>
      </c>
      <c r="J849" s="8">
        <v>270108</v>
      </c>
      <c r="K849" s="8"/>
      <c r="L849" s="9">
        <v>131015</v>
      </c>
    </row>
    <row r="850" spans="1:12" x14ac:dyDescent="0.25">
      <c r="A850">
        <v>50000249</v>
      </c>
      <c r="B850">
        <v>1455822</v>
      </c>
      <c r="C850" t="s">
        <v>12</v>
      </c>
      <c r="D850">
        <v>8600343137</v>
      </c>
      <c r="E850" s="6">
        <v>44376</v>
      </c>
      <c r="F850" t="s">
        <v>293</v>
      </c>
      <c r="G850" t="s">
        <v>383</v>
      </c>
      <c r="H850" s="7">
        <v>11800000</v>
      </c>
      <c r="I850" s="7">
        <f>VLOOKUP(H850,[1]MAR!$I:$J,2,0)</f>
        <v>240101</v>
      </c>
      <c r="J850" s="8">
        <v>121272</v>
      </c>
      <c r="K850" s="8"/>
      <c r="L850" s="9">
        <v>64423960</v>
      </c>
    </row>
    <row r="851" spans="1:12" x14ac:dyDescent="0.25">
      <c r="A851">
        <v>50000249</v>
      </c>
      <c r="B851">
        <v>1455823</v>
      </c>
      <c r="C851" t="s">
        <v>12</v>
      </c>
      <c r="D851">
        <v>8600343137</v>
      </c>
      <c r="E851" s="6">
        <v>44376</v>
      </c>
      <c r="F851" t="s">
        <v>289</v>
      </c>
      <c r="G851" t="s">
        <v>1214</v>
      </c>
      <c r="H851" s="7">
        <v>11800000</v>
      </c>
      <c r="I851" s="7">
        <f>VLOOKUP(H851,[1]MAR!$I:$J,2,0)</f>
        <v>240101</v>
      </c>
      <c r="J851" s="8">
        <v>121272</v>
      </c>
      <c r="K851" s="8"/>
      <c r="L851" s="9">
        <v>64051146</v>
      </c>
    </row>
    <row r="852" spans="1:12" x14ac:dyDescent="0.25">
      <c r="A852">
        <v>50000249</v>
      </c>
      <c r="B852">
        <v>1455830</v>
      </c>
      <c r="C852" t="s">
        <v>12</v>
      </c>
      <c r="D852">
        <v>8600343137</v>
      </c>
      <c r="E852" s="6">
        <v>44376</v>
      </c>
      <c r="F852" t="s">
        <v>1215</v>
      </c>
      <c r="G852" t="s">
        <v>383</v>
      </c>
      <c r="H852" s="7">
        <v>11800000</v>
      </c>
      <c r="I852" s="7">
        <f>VLOOKUP(H852,[1]MAR!$I:$J,2,0)</f>
        <v>240101</v>
      </c>
      <c r="J852" s="8">
        <v>121272</v>
      </c>
      <c r="K852" s="8"/>
      <c r="L852" s="9">
        <v>64704662</v>
      </c>
    </row>
    <row r="853" spans="1:12" x14ac:dyDescent="0.25">
      <c r="A853">
        <v>50000249</v>
      </c>
      <c r="B853">
        <v>1455869</v>
      </c>
      <c r="C853" t="s">
        <v>12</v>
      </c>
      <c r="D853">
        <v>8600343137</v>
      </c>
      <c r="E853" s="6">
        <v>44376</v>
      </c>
      <c r="F853" t="s">
        <v>289</v>
      </c>
      <c r="G853" t="s">
        <v>383</v>
      </c>
      <c r="H853" s="7">
        <v>11800000</v>
      </c>
      <c r="I853" s="7">
        <f>VLOOKUP(H853,[1]MAR!$I:$J,2,0)</f>
        <v>240101</v>
      </c>
      <c r="J853" s="8">
        <v>121272</v>
      </c>
      <c r="K853" s="8"/>
      <c r="L853" s="9">
        <v>63862556</v>
      </c>
    </row>
    <row r="854" spans="1:12" x14ac:dyDescent="0.25">
      <c r="A854">
        <v>50000249</v>
      </c>
      <c r="B854">
        <v>1455870</v>
      </c>
      <c r="C854" t="s">
        <v>12</v>
      </c>
      <c r="D854">
        <v>8600343137</v>
      </c>
      <c r="E854" s="6">
        <v>44376</v>
      </c>
      <c r="F854" t="s">
        <v>289</v>
      </c>
      <c r="G854" t="s">
        <v>383</v>
      </c>
      <c r="H854" s="7">
        <v>11800000</v>
      </c>
      <c r="I854" s="7">
        <f>VLOOKUP(H854,[1]MAR!$I:$J,2,0)</f>
        <v>240101</v>
      </c>
      <c r="J854" s="8">
        <v>121272</v>
      </c>
      <c r="K854" s="8"/>
      <c r="L854" s="9">
        <v>63694131</v>
      </c>
    </row>
    <row r="855" spans="1:12" x14ac:dyDescent="0.25">
      <c r="A855">
        <v>50000249</v>
      </c>
      <c r="B855">
        <v>1455871</v>
      </c>
      <c r="C855" t="s">
        <v>12</v>
      </c>
      <c r="D855">
        <v>8600343137</v>
      </c>
      <c r="E855" s="6">
        <v>44376</v>
      </c>
      <c r="F855" t="s">
        <v>289</v>
      </c>
      <c r="G855" t="s">
        <v>383</v>
      </c>
      <c r="H855" s="7">
        <v>11800000</v>
      </c>
      <c r="I855" s="7">
        <f>VLOOKUP(H855,[1]MAR!$I:$J,2,0)</f>
        <v>240101</v>
      </c>
      <c r="J855" s="8">
        <v>121272</v>
      </c>
      <c r="K855" s="8"/>
      <c r="L855" s="9">
        <v>63583458</v>
      </c>
    </row>
    <row r="856" spans="1:12" x14ac:dyDescent="0.25">
      <c r="A856">
        <v>50000249</v>
      </c>
      <c r="B856">
        <v>1464045</v>
      </c>
      <c r="C856" t="s">
        <v>620</v>
      </c>
      <c r="D856">
        <v>10166587</v>
      </c>
      <c r="E856" s="6">
        <v>44376</v>
      </c>
      <c r="F856" t="s">
        <v>1216</v>
      </c>
      <c r="G856" t="s">
        <v>1217</v>
      </c>
      <c r="H856" s="7">
        <v>11100000</v>
      </c>
      <c r="I856" s="7">
        <f>VLOOKUP(H856,[1]MAR!$I:$J,2,0)</f>
        <v>150112</v>
      </c>
      <c r="J856" s="8">
        <v>121275</v>
      </c>
      <c r="K856" s="8"/>
      <c r="L856" s="9">
        <v>877803</v>
      </c>
    </row>
    <row r="857" spans="1:12" x14ac:dyDescent="0.25">
      <c r="A857">
        <v>50000249</v>
      </c>
      <c r="B857">
        <v>1466278</v>
      </c>
      <c r="C857" t="s">
        <v>417</v>
      </c>
      <c r="D857">
        <v>25277327</v>
      </c>
      <c r="E857" s="6">
        <v>44376</v>
      </c>
      <c r="F857" t="s">
        <v>1218</v>
      </c>
      <c r="G857" t="s">
        <v>858</v>
      </c>
      <c r="H857" s="7">
        <v>13700000</v>
      </c>
      <c r="I857" s="7">
        <f>VLOOKUP(H857,[1]MAR!$I:$J,2,0)</f>
        <v>290101</v>
      </c>
      <c r="J857" s="8">
        <v>290101</v>
      </c>
      <c r="K857" s="8"/>
      <c r="L857" s="9">
        <v>2500000</v>
      </c>
    </row>
    <row r="858" spans="1:12" x14ac:dyDescent="0.25">
      <c r="A858">
        <v>50000249</v>
      </c>
      <c r="B858">
        <v>1468772</v>
      </c>
      <c r="C858" t="s">
        <v>167</v>
      </c>
      <c r="D858">
        <v>8001527832</v>
      </c>
      <c r="E858" s="6">
        <v>44376</v>
      </c>
      <c r="F858" t="s">
        <v>1219</v>
      </c>
      <c r="G858" t="s">
        <v>1220</v>
      </c>
      <c r="H858" s="7">
        <v>13700000</v>
      </c>
      <c r="I858" s="7">
        <f>VLOOKUP(H858,[1]MAR!$I:$J,2,0)</f>
        <v>290101</v>
      </c>
      <c r="J858" s="8">
        <v>290101</v>
      </c>
      <c r="K858" s="8"/>
      <c r="L858" s="9">
        <v>1865000</v>
      </c>
    </row>
    <row r="859" spans="1:12" x14ac:dyDescent="0.25">
      <c r="A859">
        <v>50000249</v>
      </c>
      <c r="B859">
        <v>1497873</v>
      </c>
      <c r="C859" t="s">
        <v>56</v>
      </c>
      <c r="D859">
        <v>32858563</v>
      </c>
      <c r="E859" s="6">
        <v>44376</v>
      </c>
      <c r="F859" t="s">
        <v>1221</v>
      </c>
      <c r="G859" t="s">
        <v>1222</v>
      </c>
      <c r="H859" s="7">
        <v>13700000</v>
      </c>
      <c r="I859" s="7">
        <f>VLOOKUP(H859,[1]MAR!$I:$J,2,0)</f>
        <v>290101</v>
      </c>
      <c r="J859" s="8">
        <v>290101</v>
      </c>
      <c r="K859" s="8"/>
      <c r="L859" s="9">
        <v>750000</v>
      </c>
    </row>
    <row r="860" spans="1:12" x14ac:dyDescent="0.25">
      <c r="A860">
        <v>50000249</v>
      </c>
      <c r="B860">
        <v>1498347</v>
      </c>
      <c r="C860" t="s">
        <v>71</v>
      </c>
      <c r="D860">
        <v>91239472</v>
      </c>
      <c r="E860" s="6">
        <v>44376</v>
      </c>
      <c r="F860" t="s">
        <v>1223</v>
      </c>
      <c r="G860" t="s">
        <v>1224</v>
      </c>
      <c r="H860" s="7">
        <v>13700000</v>
      </c>
      <c r="I860" s="7">
        <f>VLOOKUP(H860,[1]MAR!$I:$J,2,0)</f>
        <v>290101</v>
      </c>
      <c r="J860" s="8">
        <v>290101</v>
      </c>
      <c r="K860" s="8"/>
      <c r="L860" s="9">
        <v>479185</v>
      </c>
    </row>
    <row r="861" spans="1:12" x14ac:dyDescent="0.25">
      <c r="A861">
        <v>50000249</v>
      </c>
      <c r="B861">
        <v>1518521</v>
      </c>
      <c r="C861" t="s">
        <v>66</v>
      </c>
      <c r="D861">
        <v>68299309</v>
      </c>
      <c r="E861" s="6">
        <v>44376</v>
      </c>
      <c r="F861" t="s">
        <v>1225</v>
      </c>
      <c r="G861" t="s">
        <v>1226</v>
      </c>
      <c r="H861" s="7">
        <v>26800000</v>
      </c>
      <c r="I861" s="7">
        <f>VLOOKUP(H861,[1]MAR!$I:$J,2,0)</f>
        <v>360200</v>
      </c>
      <c r="J861" s="8">
        <v>360200</v>
      </c>
      <c r="K861" s="8"/>
      <c r="L861" s="9">
        <v>194043</v>
      </c>
    </row>
    <row r="862" spans="1:12" x14ac:dyDescent="0.25">
      <c r="A862">
        <v>50000249</v>
      </c>
      <c r="B862">
        <v>1533198</v>
      </c>
      <c r="C862" t="s">
        <v>493</v>
      </c>
      <c r="D862">
        <v>7082301084</v>
      </c>
      <c r="E862" s="6">
        <v>44376</v>
      </c>
      <c r="F862" t="s">
        <v>1227</v>
      </c>
      <c r="G862" t="s">
        <v>1228</v>
      </c>
      <c r="H862" s="7">
        <v>923272421</v>
      </c>
      <c r="I862" s="7">
        <f>VLOOKUP(H862,[1]MAR!$I:$J,2,0)</f>
        <v>190101</v>
      </c>
      <c r="J862" s="8">
        <v>190101</v>
      </c>
      <c r="K862" s="8"/>
      <c r="L862" s="9">
        <v>88829.4</v>
      </c>
    </row>
    <row r="863" spans="1:12" x14ac:dyDescent="0.25">
      <c r="A863">
        <v>50000249</v>
      </c>
      <c r="B863">
        <v>1544868</v>
      </c>
      <c r="C863" t="s">
        <v>19</v>
      </c>
      <c r="D863">
        <v>9847039</v>
      </c>
      <c r="E863" s="6">
        <v>44376</v>
      </c>
      <c r="F863" t="s">
        <v>1229</v>
      </c>
      <c r="G863" t="s">
        <v>1230</v>
      </c>
      <c r="H863" s="7">
        <v>11100000</v>
      </c>
      <c r="I863" s="7">
        <f>VLOOKUP(H863,[1]MAR!$I:$J,2,0)</f>
        <v>150112</v>
      </c>
      <c r="J863" s="8">
        <v>27090503</v>
      </c>
      <c r="K863" s="8"/>
      <c r="L863" s="9">
        <v>735700</v>
      </c>
    </row>
    <row r="864" spans="1:12" x14ac:dyDescent="0.25">
      <c r="A864">
        <v>50000249</v>
      </c>
      <c r="B864">
        <v>1547099</v>
      </c>
      <c r="C864" t="s">
        <v>297</v>
      </c>
      <c r="D864">
        <v>12716847</v>
      </c>
      <c r="E864" s="6">
        <v>44376</v>
      </c>
      <c r="F864" t="s">
        <v>1231</v>
      </c>
      <c r="G864" t="s">
        <v>1232</v>
      </c>
      <c r="H864" s="7">
        <v>11800000</v>
      </c>
      <c r="I864" s="7">
        <f>VLOOKUP(H864,[1]MAR!$I:$J,2,0)</f>
        <v>240101</v>
      </c>
      <c r="J864" s="8">
        <v>121270</v>
      </c>
      <c r="K864" s="8"/>
      <c r="L864" s="9">
        <v>12096839</v>
      </c>
    </row>
    <row r="865" spans="1:12" x14ac:dyDescent="0.25">
      <c r="A865">
        <v>50000249</v>
      </c>
      <c r="B865">
        <v>1583399</v>
      </c>
      <c r="C865" t="s">
        <v>12</v>
      </c>
      <c r="D865">
        <v>91443441</v>
      </c>
      <c r="E865" s="6">
        <v>44376</v>
      </c>
      <c r="F865" t="s">
        <v>1233</v>
      </c>
      <c r="G865" t="s">
        <v>1234</v>
      </c>
      <c r="H865" s="7">
        <v>11100000</v>
      </c>
      <c r="I865" s="7">
        <f>VLOOKUP(H865,[1]MAR!$I:$J,2,0)</f>
        <v>150112</v>
      </c>
      <c r="J865" s="8">
        <v>27090503</v>
      </c>
      <c r="K865" s="8"/>
      <c r="L865" s="9">
        <v>250000</v>
      </c>
    </row>
    <row r="866" spans="1:12" x14ac:dyDescent="0.25">
      <c r="A866">
        <v>50000249</v>
      </c>
      <c r="B866">
        <v>1583514</v>
      </c>
      <c r="C866" t="s">
        <v>12</v>
      </c>
      <c r="D866">
        <v>6392786</v>
      </c>
      <c r="E866" s="6">
        <v>44376</v>
      </c>
      <c r="F866" t="s">
        <v>1235</v>
      </c>
      <c r="G866" t="s">
        <v>1236</v>
      </c>
      <c r="H866" s="7">
        <v>11100000</v>
      </c>
      <c r="I866" s="7">
        <f>VLOOKUP(H866,[1]MAR!$I:$J,2,0)</f>
        <v>150112</v>
      </c>
      <c r="J866" s="8">
        <v>27090503</v>
      </c>
      <c r="K866" s="8"/>
      <c r="L866" s="9">
        <v>380000</v>
      </c>
    </row>
    <row r="867" spans="1:12" x14ac:dyDescent="0.25">
      <c r="A867">
        <v>50000249</v>
      </c>
      <c r="B867">
        <v>1757083</v>
      </c>
      <c r="C867" t="s">
        <v>34</v>
      </c>
      <c r="D867">
        <v>30771552</v>
      </c>
      <c r="E867" s="6">
        <v>44376</v>
      </c>
      <c r="F867" t="s">
        <v>1237</v>
      </c>
      <c r="G867" t="s">
        <v>1238</v>
      </c>
      <c r="H867" s="7">
        <v>13700000</v>
      </c>
      <c r="I867" s="7">
        <f>VLOOKUP(H867,[1]MAR!$I:$J,2,0)</f>
        <v>290101</v>
      </c>
      <c r="J867" s="8">
        <v>290101</v>
      </c>
      <c r="K867" s="8"/>
      <c r="L867" s="9">
        <v>882820</v>
      </c>
    </row>
    <row r="868" spans="1:12" x14ac:dyDescent="0.25">
      <c r="A868">
        <v>50000249</v>
      </c>
      <c r="B868">
        <v>2079454</v>
      </c>
      <c r="C868" t="s">
        <v>28</v>
      </c>
      <c r="D868">
        <v>890399046</v>
      </c>
      <c r="E868" s="6">
        <v>44376</v>
      </c>
      <c r="F868" t="s">
        <v>1239</v>
      </c>
      <c r="G868" t="s">
        <v>1240</v>
      </c>
      <c r="H868" s="7">
        <v>23500000</v>
      </c>
      <c r="I868" s="7">
        <f>VLOOKUP(H868,[1]MAR!$I:$J,2,0)</f>
        <v>240200</v>
      </c>
      <c r="J868" s="8">
        <v>240200</v>
      </c>
      <c r="K868" s="8"/>
      <c r="L868" s="9">
        <v>109380</v>
      </c>
    </row>
    <row r="869" spans="1:12" x14ac:dyDescent="0.25">
      <c r="A869">
        <v>50000249</v>
      </c>
      <c r="B869">
        <v>2079455</v>
      </c>
      <c r="C869" t="s">
        <v>28</v>
      </c>
      <c r="D869">
        <v>890399046</v>
      </c>
      <c r="E869" s="6">
        <v>44376</v>
      </c>
      <c r="F869" t="s">
        <v>1239</v>
      </c>
      <c r="G869" t="s">
        <v>1240</v>
      </c>
      <c r="H869" s="7">
        <v>23500000</v>
      </c>
      <c r="I869" s="7">
        <f>VLOOKUP(H869,[1]MAR!$I:$J,2,0)</f>
        <v>240200</v>
      </c>
      <c r="J869" s="8">
        <v>240200</v>
      </c>
      <c r="K869" s="8"/>
      <c r="L869" s="9">
        <v>425654</v>
      </c>
    </row>
    <row r="870" spans="1:12" x14ac:dyDescent="0.25">
      <c r="A870">
        <v>50000249</v>
      </c>
      <c r="B870">
        <v>2317458</v>
      </c>
      <c r="C870" t="s">
        <v>191</v>
      </c>
      <c r="D870">
        <v>1094878509</v>
      </c>
      <c r="E870" s="6">
        <v>44376</v>
      </c>
      <c r="F870" t="s">
        <v>1219</v>
      </c>
      <c r="G870" t="s">
        <v>1241</v>
      </c>
      <c r="H870" s="7">
        <v>13700000</v>
      </c>
      <c r="I870" s="7">
        <f>VLOOKUP(H870,[1]MAR!$I:$J,2,0)</f>
        <v>290101</v>
      </c>
      <c r="J870" s="8">
        <v>290101</v>
      </c>
      <c r="K870" s="8"/>
      <c r="L870" s="9">
        <v>480300</v>
      </c>
    </row>
    <row r="871" spans="1:12" x14ac:dyDescent="0.25">
      <c r="A871">
        <v>50000249</v>
      </c>
      <c r="B871">
        <v>2468062</v>
      </c>
      <c r="C871" t="s">
        <v>356</v>
      </c>
      <c r="D871">
        <v>8001000588</v>
      </c>
      <c r="E871" s="6">
        <v>44376</v>
      </c>
      <c r="F871" t="s">
        <v>656</v>
      </c>
      <c r="G871" t="s">
        <v>1242</v>
      </c>
      <c r="H871" s="7">
        <v>96400000</v>
      </c>
      <c r="I871" s="7">
        <f>VLOOKUP(H871,[1]MAR!$I:$J,2,0)</f>
        <v>370101</v>
      </c>
      <c r="J871" s="8">
        <v>270240</v>
      </c>
      <c r="K871" s="8"/>
      <c r="L871" s="9">
        <v>38081.360000000001</v>
      </c>
    </row>
    <row r="872" spans="1:12" x14ac:dyDescent="0.25">
      <c r="A872">
        <v>50000249</v>
      </c>
      <c r="B872">
        <v>2491337</v>
      </c>
      <c r="C872" t="s">
        <v>87</v>
      </c>
      <c r="D872">
        <v>8001000556</v>
      </c>
      <c r="E872" s="6">
        <v>44376</v>
      </c>
      <c r="F872" t="s">
        <v>259</v>
      </c>
      <c r="G872" t="s">
        <v>1243</v>
      </c>
      <c r="H872" s="7">
        <v>23500000</v>
      </c>
      <c r="I872" s="7">
        <f>VLOOKUP(H872,[1]MAR!$I:$J,2,0)</f>
        <v>240200</v>
      </c>
      <c r="J872" s="8">
        <v>240200</v>
      </c>
      <c r="K872" s="8"/>
      <c r="L872" s="9">
        <v>113490</v>
      </c>
    </row>
    <row r="873" spans="1:12" x14ac:dyDescent="0.25">
      <c r="A873">
        <v>50000249</v>
      </c>
      <c r="B873">
        <v>2551642</v>
      </c>
      <c r="C873" t="s">
        <v>879</v>
      </c>
      <c r="D873">
        <v>901060079</v>
      </c>
      <c r="E873" s="6">
        <v>44376</v>
      </c>
      <c r="F873" t="s">
        <v>1198</v>
      </c>
      <c r="G873" t="s">
        <v>1244</v>
      </c>
      <c r="H873" s="7">
        <v>11800000</v>
      </c>
      <c r="I873" s="7">
        <f>VLOOKUP(H873,[1]MAR!$I:$J,2,0)</f>
        <v>240101</v>
      </c>
      <c r="J873" s="8">
        <v>121272</v>
      </c>
      <c r="K873" s="8"/>
      <c r="L873" s="9">
        <v>61749187</v>
      </c>
    </row>
    <row r="874" spans="1:12" x14ac:dyDescent="0.25">
      <c r="A874">
        <v>50000249</v>
      </c>
      <c r="B874">
        <v>2556565</v>
      </c>
      <c r="C874" t="s">
        <v>59</v>
      </c>
      <c r="D874">
        <v>13703040</v>
      </c>
      <c r="E874" s="6">
        <v>44376</v>
      </c>
      <c r="F874" t="s">
        <v>1245</v>
      </c>
      <c r="G874" t="s">
        <v>1246</v>
      </c>
      <c r="H874" s="7">
        <v>11800000</v>
      </c>
      <c r="I874" s="7">
        <f>VLOOKUP(H874,[1]MAR!$I:$J,2,0)</f>
        <v>240101</v>
      </c>
      <c r="J874" s="8">
        <v>121272</v>
      </c>
      <c r="K874" s="8"/>
      <c r="L874" s="9">
        <v>34362605</v>
      </c>
    </row>
    <row r="875" spans="1:12" x14ac:dyDescent="0.25">
      <c r="A875">
        <v>50000249</v>
      </c>
      <c r="B875">
        <v>2608807</v>
      </c>
      <c r="C875" t="s">
        <v>266</v>
      </c>
      <c r="D875">
        <v>8000504071</v>
      </c>
      <c r="E875" s="6">
        <v>44376</v>
      </c>
      <c r="F875" t="s">
        <v>1247</v>
      </c>
      <c r="G875" t="s">
        <v>268</v>
      </c>
      <c r="H875" s="7">
        <v>96400000</v>
      </c>
      <c r="I875" s="7">
        <f>VLOOKUP(H875,[1]MAR!$I:$J,2,0)</f>
        <v>370101</v>
      </c>
      <c r="J875" s="8">
        <v>270240</v>
      </c>
      <c r="K875" s="8"/>
      <c r="L875" s="9">
        <v>4717120.1100000003</v>
      </c>
    </row>
    <row r="876" spans="1:12" x14ac:dyDescent="0.25">
      <c r="A876">
        <v>50000249</v>
      </c>
      <c r="B876">
        <v>2624801</v>
      </c>
      <c r="C876" t="s">
        <v>92</v>
      </c>
      <c r="D876">
        <v>8912002008</v>
      </c>
      <c r="E876" s="6">
        <v>44376</v>
      </c>
      <c r="F876" t="s">
        <v>1248</v>
      </c>
      <c r="G876" t="s">
        <v>1249</v>
      </c>
      <c r="H876" s="7">
        <v>11100000</v>
      </c>
      <c r="I876" s="7">
        <f>VLOOKUP(H876,[1]MAR!$I:$J,2,0)</f>
        <v>150112</v>
      </c>
      <c r="J876" s="8">
        <v>270909</v>
      </c>
      <c r="K876" s="8"/>
      <c r="L876" s="9">
        <v>0.31</v>
      </c>
    </row>
    <row r="877" spans="1:12" x14ac:dyDescent="0.25">
      <c r="A877">
        <v>50000249</v>
      </c>
      <c r="B877">
        <v>2633205</v>
      </c>
      <c r="C877" t="s">
        <v>31</v>
      </c>
      <c r="D877">
        <v>9013768101</v>
      </c>
      <c r="E877" s="6">
        <v>44376</v>
      </c>
      <c r="F877" t="s">
        <v>1250</v>
      </c>
      <c r="G877" t="s">
        <v>1251</v>
      </c>
      <c r="H877" s="7">
        <v>11800000</v>
      </c>
      <c r="I877" s="7">
        <f>VLOOKUP(H877,[1]MAR!$I:$J,2,0)</f>
        <v>240101</v>
      </c>
      <c r="J877" s="8">
        <v>121272</v>
      </c>
      <c r="K877" s="8"/>
      <c r="L877" s="9">
        <v>48061765</v>
      </c>
    </row>
    <row r="878" spans="1:12" x14ac:dyDescent="0.25">
      <c r="A878">
        <v>50000249</v>
      </c>
      <c r="B878">
        <v>3238283</v>
      </c>
      <c r="C878" t="s">
        <v>580</v>
      </c>
      <c r="D878">
        <v>12564567</v>
      </c>
      <c r="E878" s="6">
        <v>44376</v>
      </c>
      <c r="F878" t="s">
        <v>1252</v>
      </c>
      <c r="G878" t="s">
        <v>1253</v>
      </c>
      <c r="H878" s="7">
        <v>11100000</v>
      </c>
      <c r="I878" s="7">
        <f>VLOOKUP(H878,[1]MAR!$I:$J,2,0)</f>
        <v>150112</v>
      </c>
      <c r="J878" s="8">
        <v>121275</v>
      </c>
      <c r="K878" s="8"/>
      <c r="L878" s="9">
        <v>578910</v>
      </c>
    </row>
    <row r="879" spans="1:12" x14ac:dyDescent="0.25">
      <c r="A879">
        <v>50000249</v>
      </c>
      <c r="B879">
        <v>3479183</v>
      </c>
      <c r="C879" t="s">
        <v>147</v>
      </c>
      <c r="D879">
        <v>8999990554</v>
      </c>
      <c r="E879" s="6">
        <v>44376</v>
      </c>
      <c r="F879" t="s">
        <v>1254</v>
      </c>
      <c r="G879" t="s">
        <v>149</v>
      </c>
      <c r="H879" s="7">
        <v>11800000</v>
      </c>
      <c r="I879" s="7">
        <f>VLOOKUP(H879,[1]MAR!$I:$J,2,0)</f>
        <v>240101</v>
      </c>
      <c r="J879" s="8">
        <v>121265</v>
      </c>
      <c r="K879" s="8"/>
      <c r="L879" s="9">
        <v>355600</v>
      </c>
    </row>
    <row r="880" spans="1:12" x14ac:dyDescent="0.25">
      <c r="A880">
        <v>50000249</v>
      </c>
      <c r="B880">
        <v>3479184</v>
      </c>
      <c r="C880" t="s">
        <v>147</v>
      </c>
      <c r="D880">
        <v>8999990554</v>
      </c>
      <c r="E880" s="6">
        <v>44376</v>
      </c>
      <c r="F880" t="s">
        <v>1254</v>
      </c>
      <c r="G880" t="s">
        <v>149</v>
      </c>
      <c r="H880" s="7">
        <v>11800000</v>
      </c>
      <c r="I880" s="7">
        <f>VLOOKUP(H880,[1]MAR!$I:$J,2,0)</f>
        <v>240101</v>
      </c>
      <c r="J880" s="8">
        <v>121265</v>
      </c>
      <c r="K880" s="8"/>
      <c r="L880" s="9">
        <v>228600</v>
      </c>
    </row>
    <row r="881" spans="1:12" x14ac:dyDescent="0.25">
      <c r="A881">
        <v>50000249</v>
      </c>
      <c r="B881">
        <v>3479185</v>
      </c>
      <c r="C881" t="s">
        <v>147</v>
      </c>
      <c r="D881">
        <v>8999990554</v>
      </c>
      <c r="E881" s="6">
        <v>44376</v>
      </c>
      <c r="F881" t="s">
        <v>1254</v>
      </c>
      <c r="G881" t="s">
        <v>149</v>
      </c>
      <c r="H881" s="7">
        <v>11800000</v>
      </c>
      <c r="I881" s="7">
        <f>VLOOKUP(H881,[1]MAR!$I:$J,2,0)</f>
        <v>240101</v>
      </c>
      <c r="J881" s="8">
        <v>121265</v>
      </c>
      <c r="K881" s="8"/>
      <c r="L881" s="9">
        <v>330200</v>
      </c>
    </row>
    <row r="882" spans="1:12" x14ac:dyDescent="0.25">
      <c r="A882">
        <v>50000249</v>
      </c>
      <c r="B882">
        <v>3479186</v>
      </c>
      <c r="C882" t="s">
        <v>147</v>
      </c>
      <c r="D882">
        <v>8999990554</v>
      </c>
      <c r="E882" s="6">
        <v>44376</v>
      </c>
      <c r="F882" t="s">
        <v>1255</v>
      </c>
      <c r="G882" t="s">
        <v>149</v>
      </c>
      <c r="H882" s="7">
        <v>11800000</v>
      </c>
      <c r="I882" s="7">
        <f>VLOOKUP(H882,[1]MAR!$I:$J,2,0)</f>
        <v>240101</v>
      </c>
      <c r="J882" s="8">
        <v>121265</v>
      </c>
      <c r="K882" s="8"/>
      <c r="L882" s="9">
        <v>152400</v>
      </c>
    </row>
    <row r="883" spans="1:12" x14ac:dyDescent="0.25">
      <c r="A883">
        <v>50000249</v>
      </c>
      <c r="B883">
        <v>3479187</v>
      </c>
      <c r="C883" t="s">
        <v>147</v>
      </c>
      <c r="D883">
        <v>8999990554</v>
      </c>
      <c r="E883" s="6">
        <v>44376</v>
      </c>
      <c r="F883" t="s">
        <v>1254</v>
      </c>
      <c r="G883" t="s">
        <v>149</v>
      </c>
      <c r="H883" s="7">
        <v>11800000</v>
      </c>
      <c r="I883" s="7">
        <f>VLOOKUP(H883,[1]MAR!$I:$J,2,0)</f>
        <v>240101</v>
      </c>
      <c r="J883" s="8">
        <v>121265</v>
      </c>
      <c r="K883" s="8"/>
      <c r="L883" s="9">
        <v>76200</v>
      </c>
    </row>
    <row r="884" spans="1:12" x14ac:dyDescent="0.25">
      <c r="A884">
        <v>50000249</v>
      </c>
      <c r="B884">
        <v>3479188</v>
      </c>
      <c r="C884" t="s">
        <v>147</v>
      </c>
      <c r="D884">
        <v>8999990554</v>
      </c>
      <c r="E884" s="6">
        <v>44376</v>
      </c>
      <c r="F884" t="s">
        <v>1254</v>
      </c>
      <c r="G884" t="s">
        <v>149</v>
      </c>
      <c r="H884" s="7">
        <v>11800000</v>
      </c>
      <c r="I884" s="7">
        <f>VLOOKUP(H884,[1]MAR!$I:$J,2,0)</f>
        <v>240101</v>
      </c>
      <c r="J884" s="8">
        <v>121265</v>
      </c>
      <c r="K884" s="8"/>
      <c r="L884" s="9">
        <v>76200</v>
      </c>
    </row>
    <row r="885" spans="1:12" x14ac:dyDescent="0.25">
      <c r="A885">
        <v>50000249</v>
      </c>
      <c r="B885">
        <v>3479189</v>
      </c>
      <c r="C885" t="s">
        <v>147</v>
      </c>
      <c r="D885">
        <v>8999990554</v>
      </c>
      <c r="E885" s="6">
        <v>44376</v>
      </c>
      <c r="F885" t="s">
        <v>1254</v>
      </c>
      <c r="G885" t="s">
        <v>149</v>
      </c>
      <c r="H885" s="7">
        <v>11800000</v>
      </c>
      <c r="I885" s="7">
        <f>VLOOKUP(H885,[1]MAR!$I:$J,2,0)</f>
        <v>240101</v>
      </c>
      <c r="J885" s="8">
        <v>121265</v>
      </c>
      <c r="K885" s="8"/>
      <c r="L885" s="9">
        <v>152400</v>
      </c>
    </row>
    <row r="886" spans="1:12" x14ac:dyDescent="0.25">
      <c r="A886">
        <v>50000249</v>
      </c>
      <c r="B886">
        <v>3503180</v>
      </c>
      <c r="C886" t="s">
        <v>186</v>
      </c>
      <c r="D886">
        <v>91264743</v>
      </c>
      <c r="E886" s="6">
        <v>44376</v>
      </c>
      <c r="F886" t="s">
        <v>1256</v>
      </c>
      <c r="G886" t="s">
        <v>1257</v>
      </c>
      <c r="H886" s="7">
        <v>11800000</v>
      </c>
      <c r="I886" s="7">
        <f>VLOOKUP(H886,[1]MAR!$I:$J,2,0)</f>
        <v>240101</v>
      </c>
      <c r="J886" s="8">
        <v>121272</v>
      </c>
      <c r="K886" s="8"/>
      <c r="L886" s="9">
        <v>39012605</v>
      </c>
    </row>
    <row r="887" spans="1:12" x14ac:dyDescent="0.25">
      <c r="A887">
        <v>50000249</v>
      </c>
      <c r="B887">
        <v>3600703</v>
      </c>
      <c r="C887" t="s">
        <v>40</v>
      </c>
      <c r="D887">
        <v>800152783</v>
      </c>
      <c r="E887" s="6">
        <v>44376</v>
      </c>
      <c r="F887" t="s">
        <v>1219</v>
      </c>
      <c r="G887" t="s">
        <v>1258</v>
      </c>
      <c r="H887" s="7">
        <v>13700000</v>
      </c>
      <c r="I887" s="7">
        <f>VLOOKUP(H887,[1]MAR!$I:$J,2,0)</f>
        <v>290101</v>
      </c>
      <c r="J887" s="8">
        <v>290101</v>
      </c>
      <c r="K887" s="8"/>
      <c r="L887" s="9">
        <v>675721</v>
      </c>
    </row>
    <row r="888" spans="1:12" x14ac:dyDescent="0.25">
      <c r="A888">
        <v>50000249</v>
      </c>
      <c r="B888">
        <v>44588507</v>
      </c>
      <c r="C888" t="s">
        <v>56</v>
      </c>
      <c r="D888">
        <v>45502746</v>
      </c>
      <c r="E888" s="6">
        <v>44376</v>
      </c>
      <c r="F888" t="s">
        <v>1259</v>
      </c>
      <c r="G888" t="s">
        <v>1260</v>
      </c>
      <c r="H888" s="7">
        <v>13700000</v>
      </c>
      <c r="I888" s="7">
        <f>VLOOKUP(H888,[1]MAR!$I:$J,2,0)</f>
        <v>290101</v>
      </c>
      <c r="J888" s="8">
        <v>290101</v>
      </c>
      <c r="K888" s="8"/>
      <c r="L888" s="9">
        <v>620995</v>
      </c>
    </row>
    <row r="889" spans="1:12" x14ac:dyDescent="0.25">
      <c r="A889">
        <v>50000249</v>
      </c>
      <c r="B889">
        <v>48549725</v>
      </c>
      <c r="C889" t="s">
        <v>271</v>
      </c>
      <c r="D889">
        <v>35895789</v>
      </c>
      <c r="E889" s="6">
        <v>44376</v>
      </c>
      <c r="F889" t="s">
        <v>1261</v>
      </c>
      <c r="G889" t="s">
        <v>1262</v>
      </c>
      <c r="H889" s="7">
        <v>13700000</v>
      </c>
      <c r="I889" s="7">
        <f>VLOOKUP(H889,[1]MAR!$I:$J,2,0)</f>
        <v>290101</v>
      </c>
      <c r="J889" s="8">
        <v>290101</v>
      </c>
      <c r="K889" s="8"/>
      <c r="L889" s="9">
        <v>86394</v>
      </c>
    </row>
    <row r="890" spans="1:12" x14ac:dyDescent="0.25">
      <c r="A890">
        <v>50000249</v>
      </c>
      <c r="B890">
        <v>50830414</v>
      </c>
      <c r="C890" t="s">
        <v>28</v>
      </c>
      <c r="D890">
        <v>31382589</v>
      </c>
      <c r="E890" s="6">
        <v>44376</v>
      </c>
      <c r="F890" t="s">
        <v>1263</v>
      </c>
      <c r="G890" t="s">
        <v>1264</v>
      </c>
      <c r="H890" s="7">
        <v>12400000</v>
      </c>
      <c r="I890" s="7">
        <f>VLOOKUP(H890,[1]MAR!$I:$J,2,0)</f>
        <v>270102</v>
      </c>
      <c r="J890" s="8">
        <v>270108</v>
      </c>
      <c r="K890" s="8"/>
      <c r="L890" s="9">
        <v>12044740</v>
      </c>
    </row>
    <row r="891" spans="1:12" x14ac:dyDescent="0.25">
      <c r="A891">
        <v>50000249</v>
      </c>
      <c r="B891">
        <v>47082</v>
      </c>
      <c r="C891" t="s">
        <v>191</v>
      </c>
      <c r="D891">
        <v>9010093376</v>
      </c>
      <c r="E891" s="6">
        <v>44377</v>
      </c>
      <c r="F891" t="s">
        <v>1265</v>
      </c>
      <c r="G891" t="s">
        <v>1266</v>
      </c>
      <c r="H891" s="7">
        <v>11800000</v>
      </c>
      <c r="I891" s="7">
        <f>VLOOKUP(H891,[1]MAR!$I:$J,2,0)</f>
        <v>240101</v>
      </c>
      <c r="J891" s="8">
        <v>121272</v>
      </c>
      <c r="K891" s="8"/>
      <c r="L891" s="9">
        <v>32861344.5</v>
      </c>
    </row>
    <row r="892" spans="1:12" x14ac:dyDescent="0.25">
      <c r="A892">
        <v>50000249</v>
      </c>
      <c r="B892">
        <v>220387</v>
      </c>
      <c r="C892" t="s">
        <v>71</v>
      </c>
      <c r="D892">
        <v>800099639</v>
      </c>
      <c r="E892" s="6">
        <v>44377</v>
      </c>
      <c r="F892" t="s">
        <v>1267</v>
      </c>
      <c r="G892" t="s">
        <v>1268</v>
      </c>
      <c r="H892" s="7">
        <v>23500000</v>
      </c>
      <c r="I892" s="7">
        <f>VLOOKUP(H892,[1]MAR!$I:$J,2,0)</f>
        <v>240200</v>
      </c>
      <c r="J892" s="8">
        <v>240200</v>
      </c>
      <c r="K892" s="8"/>
      <c r="L892" s="9">
        <v>2978631.14</v>
      </c>
    </row>
    <row r="893" spans="1:12" x14ac:dyDescent="0.25">
      <c r="A893">
        <v>50000249</v>
      </c>
      <c r="B893">
        <v>341609</v>
      </c>
      <c r="C893" t="s">
        <v>34</v>
      </c>
      <c r="D893">
        <v>3044345</v>
      </c>
      <c r="E893" s="6">
        <v>44377</v>
      </c>
      <c r="F893" t="s">
        <v>1269</v>
      </c>
      <c r="G893" t="s">
        <v>1270</v>
      </c>
      <c r="H893" s="7">
        <v>923272421</v>
      </c>
      <c r="I893" s="7">
        <f>VLOOKUP(H893,[1]MAR!$I:$J,2,0)</f>
        <v>190101</v>
      </c>
      <c r="J893" s="8">
        <v>190101</v>
      </c>
      <c r="K893" s="8"/>
      <c r="L893" s="9">
        <v>7800</v>
      </c>
    </row>
    <row r="894" spans="1:12" x14ac:dyDescent="0.25">
      <c r="A894">
        <v>50000249</v>
      </c>
      <c r="B894">
        <v>515587</v>
      </c>
      <c r="C894" t="s">
        <v>12</v>
      </c>
      <c r="D894">
        <v>9001758302</v>
      </c>
      <c r="E894" s="6">
        <v>44377</v>
      </c>
      <c r="F894" t="s">
        <v>1271</v>
      </c>
      <c r="G894" t="s">
        <v>1272</v>
      </c>
      <c r="H894" s="7">
        <v>11800000</v>
      </c>
      <c r="I894" s="7">
        <f>VLOOKUP(H894,[1]MAR!$I:$J,2,0)</f>
        <v>240101</v>
      </c>
      <c r="J894" s="8">
        <v>121272</v>
      </c>
      <c r="K894" s="8"/>
      <c r="L894" s="9">
        <v>2830246</v>
      </c>
    </row>
    <row r="895" spans="1:12" x14ac:dyDescent="0.25">
      <c r="A895">
        <v>50000249</v>
      </c>
      <c r="B895">
        <v>515589</v>
      </c>
      <c r="C895" t="s">
        <v>12</v>
      </c>
      <c r="D895">
        <v>9001758302</v>
      </c>
      <c r="E895" s="6">
        <v>44377</v>
      </c>
      <c r="F895" t="s">
        <v>1273</v>
      </c>
      <c r="G895" t="s">
        <v>1274</v>
      </c>
      <c r="H895" s="7">
        <v>11800000</v>
      </c>
      <c r="I895" s="7">
        <f>VLOOKUP(H895,[1]MAR!$I:$J,2,0)</f>
        <v>240101</v>
      </c>
      <c r="J895" s="8">
        <v>121272</v>
      </c>
      <c r="K895" s="8"/>
      <c r="L895" s="9">
        <v>30519328</v>
      </c>
    </row>
    <row r="896" spans="1:12" x14ac:dyDescent="0.25">
      <c r="A896">
        <v>50000249</v>
      </c>
      <c r="B896">
        <v>883743</v>
      </c>
      <c r="C896" t="s">
        <v>106</v>
      </c>
      <c r="D896">
        <v>8001875661</v>
      </c>
      <c r="E896" s="6">
        <v>44377</v>
      </c>
      <c r="F896" t="s">
        <v>1275</v>
      </c>
      <c r="G896" t="s">
        <v>1276</v>
      </c>
      <c r="H896" s="7">
        <v>13700000</v>
      </c>
      <c r="I896" s="7">
        <f>VLOOKUP(H896,[1]MAR!$I:$J,2,0)</f>
        <v>290101</v>
      </c>
      <c r="J896" s="8">
        <v>290101</v>
      </c>
      <c r="K896" s="8"/>
      <c r="L896" s="9">
        <v>462860</v>
      </c>
    </row>
    <row r="897" spans="1:12" x14ac:dyDescent="0.25">
      <c r="A897">
        <v>50000249</v>
      </c>
      <c r="B897">
        <v>908097</v>
      </c>
      <c r="C897" t="s">
        <v>12</v>
      </c>
      <c r="D897">
        <v>1022960077</v>
      </c>
      <c r="E897" s="6">
        <v>44377</v>
      </c>
      <c r="F897" t="s">
        <v>1277</v>
      </c>
      <c r="G897" t="s">
        <v>1278</v>
      </c>
      <c r="H897" s="7">
        <v>12200000</v>
      </c>
      <c r="I897" s="7">
        <f>VLOOKUP(H897,[1]MAR!$I:$J,2,0)</f>
        <v>250101</v>
      </c>
      <c r="J897" s="8">
        <v>121225</v>
      </c>
      <c r="K897" s="8"/>
      <c r="L897" s="9">
        <v>29260</v>
      </c>
    </row>
    <row r="898" spans="1:12" x14ac:dyDescent="0.25">
      <c r="A898">
        <v>50000249</v>
      </c>
      <c r="B898">
        <v>976316</v>
      </c>
      <c r="C898" t="s">
        <v>12</v>
      </c>
      <c r="D898">
        <v>901351633</v>
      </c>
      <c r="E898" s="6">
        <v>44377</v>
      </c>
      <c r="F898" t="s">
        <v>1279</v>
      </c>
      <c r="G898" t="s">
        <v>1280</v>
      </c>
      <c r="H898" s="7">
        <v>23500000</v>
      </c>
      <c r="I898" s="7">
        <f>VLOOKUP(H898,[1]MAR!$I:$J,2,0)</f>
        <v>240200</v>
      </c>
      <c r="J898" s="8">
        <v>240200</v>
      </c>
      <c r="K898" s="8"/>
      <c r="L898" s="9">
        <v>17238.599999999999</v>
      </c>
    </row>
    <row r="899" spans="1:12" x14ac:dyDescent="0.25">
      <c r="A899">
        <v>50000249</v>
      </c>
      <c r="B899">
        <v>983146</v>
      </c>
      <c r="C899" t="s">
        <v>28</v>
      </c>
      <c r="D899">
        <v>890315430</v>
      </c>
      <c r="E899" s="6">
        <v>44377</v>
      </c>
      <c r="F899" t="s">
        <v>1281</v>
      </c>
      <c r="G899" t="s">
        <v>1282</v>
      </c>
      <c r="H899" s="7">
        <v>11800000</v>
      </c>
      <c r="I899" s="7">
        <f>VLOOKUP(H899,[1]MAR!$I:$J,2,0)</f>
        <v>240101</v>
      </c>
      <c r="J899" s="8">
        <v>121272</v>
      </c>
      <c r="K899" s="8"/>
      <c r="L899" s="9">
        <v>35685000</v>
      </c>
    </row>
    <row r="900" spans="1:12" x14ac:dyDescent="0.25">
      <c r="A900">
        <v>50000249</v>
      </c>
      <c r="B900">
        <v>1157618</v>
      </c>
      <c r="C900" t="s">
        <v>40</v>
      </c>
      <c r="D900">
        <v>890903938</v>
      </c>
      <c r="E900" s="6">
        <v>44377</v>
      </c>
      <c r="F900" t="s">
        <v>137</v>
      </c>
      <c r="G900" t="s">
        <v>138</v>
      </c>
      <c r="H900" s="7">
        <v>11800000</v>
      </c>
      <c r="I900" s="7">
        <f>VLOOKUP(H900,[1]MAR!$I:$J,2,0)</f>
        <v>240101</v>
      </c>
      <c r="J900" s="8">
        <v>121272</v>
      </c>
      <c r="K900" s="8"/>
      <c r="L900" s="9">
        <v>57983193</v>
      </c>
    </row>
    <row r="901" spans="1:12" x14ac:dyDescent="0.25">
      <c r="A901">
        <v>50000249</v>
      </c>
      <c r="B901">
        <v>1157619</v>
      </c>
      <c r="C901" t="s">
        <v>40</v>
      </c>
      <c r="D901">
        <v>890903938</v>
      </c>
      <c r="E901" s="6">
        <v>44377</v>
      </c>
      <c r="F901" t="s">
        <v>137</v>
      </c>
      <c r="G901" t="s">
        <v>138</v>
      </c>
      <c r="H901" s="7">
        <v>11800000</v>
      </c>
      <c r="I901" s="7">
        <f>VLOOKUP(H901,[1]MAR!$I:$J,2,0)</f>
        <v>240101</v>
      </c>
      <c r="J901" s="8">
        <v>121272</v>
      </c>
      <c r="K901" s="8"/>
      <c r="L901" s="9">
        <v>64293278</v>
      </c>
    </row>
    <row r="902" spans="1:12" x14ac:dyDescent="0.25">
      <c r="A902">
        <v>50000249</v>
      </c>
      <c r="B902">
        <v>1191252</v>
      </c>
      <c r="C902" t="s">
        <v>87</v>
      </c>
      <c r="D902">
        <v>11207437</v>
      </c>
      <c r="E902" s="6">
        <v>44377</v>
      </c>
      <c r="F902" t="s">
        <v>1283</v>
      </c>
      <c r="G902" t="s">
        <v>1284</v>
      </c>
      <c r="H902" s="7">
        <v>11100000</v>
      </c>
      <c r="I902" s="7">
        <f>VLOOKUP(H902,[1]MAR!$I:$J,2,0)</f>
        <v>150112</v>
      </c>
      <c r="J902" s="8">
        <v>27090501</v>
      </c>
      <c r="K902" s="8"/>
      <c r="L902" s="9">
        <v>110000</v>
      </c>
    </row>
    <row r="903" spans="1:12" x14ac:dyDescent="0.25">
      <c r="A903">
        <v>50000249</v>
      </c>
      <c r="B903">
        <v>1229244</v>
      </c>
      <c r="C903" t="s">
        <v>56</v>
      </c>
      <c r="D903">
        <v>32710299</v>
      </c>
      <c r="E903" s="6">
        <v>44377</v>
      </c>
      <c r="F903" t="s">
        <v>1285</v>
      </c>
      <c r="G903" t="s">
        <v>1286</v>
      </c>
      <c r="H903" s="7">
        <v>12800000</v>
      </c>
      <c r="I903" s="7">
        <f>VLOOKUP(H903,[1]MAR!$I:$J,2,0)</f>
        <v>350300</v>
      </c>
      <c r="J903" s="8">
        <v>350300</v>
      </c>
      <c r="K903" s="8"/>
      <c r="L903" s="9">
        <v>1362109</v>
      </c>
    </row>
    <row r="904" spans="1:12" x14ac:dyDescent="0.25">
      <c r="A904">
        <v>50000249</v>
      </c>
      <c r="B904">
        <v>1229245</v>
      </c>
      <c r="C904" t="s">
        <v>56</v>
      </c>
      <c r="D904">
        <v>8020110655</v>
      </c>
      <c r="E904" s="6">
        <v>44377</v>
      </c>
      <c r="F904" t="s">
        <v>1287</v>
      </c>
      <c r="G904" t="s">
        <v>1288</v>
      </c>
      <c r="H904" s="7">
        <v>26800000</v>
      </c>
      <c r="I904" s="7">
        <f>VLOOKUP(H904,[1]MAR!$I:$J,2,0)</f>
        <v>360200</v>
      </c>
      <c r="J904" s="8">
        <v>360200</v>
      </c>
      <c r="K904" s="8"/>
      <c r="L904" s="9">
        <v>14568</v>
      </c>
    </row>
    <row r="905" spans="1:12" x14ac:dyDescent="0.25">
      <c r="A905">
        <v>50000249</v>
      </c>
      <c r="B905">
        <v>1246563</v>
      </c>
      <c r="C905" t="s">
        <v>12</v>
      </c>
      <c r="D905">
        <v>830036351</v>
      </c>
      <c r="E905" s="6">
        <v>44377</v>
      </c>
      <c r="F905" t="s">
        <v>1289</v>
      </c>
      <c r="G905" t="s">
        <v>1290</v>
      </c>
      <c r="H905" s="7">
        <v>11800000</v>
      </c>
      <c r="I905" s="7">
        <f>VLOOKUP(H905,[1]MAR!$I:$J,2,0)</f>
        <v>240101</v>
      </c>
      <c r="J905" s="8">
        <v>121270</v>
      </c>
      <c r="K905" s="8"/>
      <c r="L905" s="9">
        <v>117018475</v>
      </c>
    </row>
    <row r="906" spans="1:12" x14ac:dyDescent="0.25">
      <c r="A906">
        <v>50000249</v>
      </c>
      <c r="B906">
        <v>1278837</v>
      </c>
      <c r="C906" t="s">
        <v>31</v>
      </c>
      <c r="D906">
        <v>93376154</v>
      </c>
      <c r="E906" s="6">
        <v>44377</v>
      </c>
      <c r="F906" t="s">
        <v>1291</v>
      </c>
      <c r="G906" t="s">
        <v>1292</v>
      </c>
      <c r="H906" s="7">
        <v>13700000</v>
      </c>
      <c r="I906" s="7">
        <f>VLOOKUP(H906,[1]MAR!$I:$J,2,0)</f>
        <v>290101</v>
      </c>
      <c r="J906" s="8">
        <v>290101</v>
      </c>
      <c r="K906" s="8"/>
      <c r="L906" s="9">
        <v>60000</v>
      </c>
    </row>
    <row r="907" spans="1:12" x14ac:dyDescent="0.25">
      <c r="A907">
        <v>50000249</v>
      </c>
      <c r="B907">
        <v>1285643</v>
      </c>
      <c r="C907" t="s">
        <v>1293</v>
      </c>
      <c r="D907">
        <v>30003982</v>
      </c>
      <c r="E907" s="6">
        <v>44377</v>
      </c>
      <c r="F907" t="s">
        <v>1294</v>
      </c>
      <c r="G907" t="s">
        <v>1295</v>
      </c>
      <c r="H907" s="7">
        <v>12400000</v>
      </c>
      <c r="I907" s="7">
        <f>VLOOKUP(H907,[1]MAR!$I:$J,2,0)</f>
        <v>270102</v>
      </c>
      <c r="J907" s="8">
        <v>270102</v>
      </c>
      <c r="K907" s="8"/>
      <c r="L907" s="9">
        <v>168890</v>
      </c>
    </row>
    <row r="908" spans="1:12" x14ac:dyDescent="0.25">
      <c r="A908">
        <v>50000249</v>
      </c>
      <c r="B908">
        <v>1327129</v>
      </c>
      <c r="C908" t="s">
        <v>12</v>
      </c>
      <c r="D908">
        <v>9007628017</v>
      </c>
      <c r="E908" s="6">
        <v>44377</v>
      </c>
      <c r="F908" t="s">
        <v>1296</v>
      </c>
      <c r="G908" t="s">
        <v>1297</v>
      </c>
      <c r="H908" s="7">
        <v>11800000</v>
      </c>
      <c r="I908" s="7">
        <f>VLOOKUP(H908,[1]MAR!$I:$J,2,0)</f>
        <v>240101</v>
      </c>
      <c r="J908" s="8">
        <v>121272</v>
      </c>
      <c r="K908" s="8"/>
      <c r="L908" s="9">
        <v>34434750</v>
      </c>
    </row>
    <row r="909" spans="1:12" x14ac:dyDescent="0.25">
      <c r="A909">
        <v>50000249</v>
      </c>
      <c r="B909">
        <v>1389954</v>
      </c>
      <c r="C909" t="s">
        <v>71</v>
      </c>
      <c r="D909">
        <v>8000996393</v>
      </c>
      <c r="E909" s="6">
        <v>44377</v>
      </c>
      <c r="F909" t="s">
        <v>133</v>
      </c>
      <c r="G909" t="s">
        <v>1298</v>
      </c>
      <c r="H909" s="7">
        <v>96400000</v>
      </c>
      <c r="I909" s="7">
        <f>VLOOKUP(H909,[1]MAR!$I:$J,2,0)</f>
        <v>370101</v>
      </c>
      <c r="J909" s="8">
        <v>270240</v>
      </c>
      <c r="K909" s="8"/>
      <c r="L909" s="9">
        <v>43.57</v>
      </c>
    </row>
    <row r="910" spans="1:12" x14ac:dyDescent="0.25">
      <c r="A910">
        <v>50000249</v>
      </c>
      <c r="B910">
        <v>1390498</v>
      </c>
      <c r="C910" t="s">
        <v>71</v>
      </c>
      <c r="D910">
        <v>8000996393</v>
      </c>
      <c r="E910" s="6">
        <v>44377</v>
      </c>
      <c r="F910" t="s">
        <v>133</v>
      </c>
      <c r="G910" t="s">
        <v>1268</v>
      </c>
      <c r="H910" s="7">
        <v>23500000</v>
      </c>
      <c r="I910" s="7">
        <f>VLOOKUP(H910,[1]MAR!$I:$J,2,0)</f>
        <v>240200</v>
      </c>
      <c r="J910" s="8">
        <v>240200</v>
      </c>
      <c r="K910" s="8"/>
      <c r="L910" s="9">
        <v>786629.47</v>
      </c>
    </row>
    <row r="911" spans="1:12" x14ac:dyDescent="0.25">
      <c r="A911">
        <v>50000249</v>
      </c>
      <c r="B911">
        <v>1416861</v>
      </c>
      <c r="C911" t="s">
        <v>12</v>
      </c>
      <c r="D911">
        <v>39644655</v>
      </c>
      <c r="E911" s="6">
        <v>44377</v>
      </c>
      <c r="F911" t="s">
        <v>1299</v>
      </c>
      <c r="G911" t="s">
        <v>1300</v>
      </c>
      <c r="H911" s="7">
        <v>11100000</v>
      </c>
      <c r="I911" s="7">
        <f>VLOOKUP(H911,[1]MAR!$I:$J,2,0)</f>
        <v>150112</v>
      </c>
      <c r="J911" s="8">
        <v>27090501</v>
      </c>
      <c r="K911" s="8"/>
      <c r="L911" s="9">
        <v>100000</v>
      </c>
    </row>
    <row r="912" spans="1:12" x14ac:dyDescent="0.25">
      <c r="A912">
        <v>50000249</v>
      </c>
      <c r="B912">
        <v>1420780</v>
      </c>
      <c r="C912" t="s">
        <v>66</v>
      </c>
      <c r="D912">
        <v>1006499526</v>
      </c>
      <c r="E912" s="6">
        <v>44377</v>
      </c>
      <c r="F912" t="s">
        <v>1301</v>
      </c>
      <c r="G912" t="s">
        <v>1302</v>
      </c>
      <c r="H912" s="7">
        <v>910300000</v>
      </c>
      <c r="I912" s="7">
        <f>VLOOKUP(H912,[1]MAR!$I:$J,2,0)</f>
        <v>130113</v>
      </c>
      <c r="J912" s="8">
        <v>130113</v>
      </c>
      <c r="K912" s="8"/>
      <c r="L912" s="9">
        <v>275772</v>
      </c>
    </row>
    <row r="913" spans="1:12" x14ac:dyDescent="0.25">
      <c r="A913">
        <v>50000249</v>
      </c>
      <c r="B913">
        <v>1428095</v>
      </c>
      <c r="C913" t="s">
        <v>12</v>
      </c>
      <c r="D913">
        <v>80368606</v>
      </c>
      <c r="E913" s="6">
        <v>44377</v>
      </c>
      <c r="F913" t="s">
        <v>1303</v>
      </c>
      <c r="G913" t="s">
        <v>1304</v>
      </c>
      <c r="H913" s="7">
        <v>13700000</v>
      </c>
      <c r="I913" s="7">
        <f>VLOOKUP(H913,[1]MAR!$I:$J,2,0)</f>
        <v>290101</v>
      </c>
      <c r="J913" s="8">
        <v>121250</v>
      </c>
      <c r="K913" s="8"/>
      <c r="L913" s="9">
        <v>353150</v>
      </c>
    </row>
    <row r="914" spans="1:12" x14ac:dyDescent="0.25">
      <c r="A914">
        <v>50000249</v>
      </c>
      <c r="B914">
        <v>1428824</v>
      </c>
      <c r="C914" t="s">
        <v>12</v>
      </c>
      <c r="D914">
        <v>79315000</v>
      </c>
      <c r="E914" s="6">
        <v>44377</v>
      </c>
      <c r="F914" t="s">
        <v>1305</v>
      </c>
      <c r="G914" t="s">
        <v>1306</v>
      </c>
      <c r="H914" s="7">
        <v>11800000</v>
      </c>
      <c r="I914" s="7">
        <f>VLOOKUP(H914,[1]MAR!$I:$J,2,0)</f>
        <v>240101</v>
      </c>
      <c r="J914" s="8">
        <v>121272</v>
      </c>
      <c r="K914" s="8"/>
      <c r="L914" s="9">
        <v>39693277</v>
      </c>
    </row>
    <row r="915" spans="1:12" x14ac:dyDescent="0.25">
      <c r="A915">
        <v>50000249</v>
      </c>
      <c r="B915">
        <v>1428935</v>
      </c>
      <c r="C915" t="s">
        <v>12</v>
      </c>
      <c r="D915">
        <v>9000521235</v>
      </c>
      <c r="E915" s="6">
        <v>44377</v>
      </c>
      <c r="F915" t="s">
        <v>1307</v>
      </c>
      <c r="G915" t="s">
        <v>1308</v>
      </c>
      <c r="H915" s="7">
        <v>11800000</v>
      </c>
      <c r="I915" s="7">
        <f>VLOOKUP(H915,[1]MAR!$I:$J,2,0)</f>
        <v>240101</v>
      </c>
      <c r="J915" s="8">
        <v>121272</v>
      </c>
      <c r="K915" s="8"/>
      <c r="L915" s="9">
        <v>33336200</v>
      </c>
    </row>
    <row r="916" spans="1:12" x14ac:dyDescent="0.25">
      <c r="A916">
        <v>50000249</v>
      </c>
      <c r="B916">
        <v>1455932</v>
      </c>
      <c r="C916" t="s">
        <v>12</v>
      </c>
      <c r="D916">
        <v>8600343137</v>
      </c>
      <c r="E916" s="6">
        <v>44377</v>
      </c>
      <c r="F916" t="s">
        <v>289</v>
      </c>
      <c r="G916" t="s">
        <v>1309</v>
      </c>
      <c r="H916" s="7">
        <v>11800000</v>
      </c>
      <c r="I916" s="7">
        <f>VLOOKUP(H916,[1]MAR!$I:$J,2,0)</f>
        <v>240101</v>
      </c>
      <c r="J916" s="8">
        <v>121272</v>
      </c>
      <c r="K916" s="8"/>
      <c r="L916" s="9">
        <v>36303</v>
      </c>
    </row>
    <row r="917" spans="1:12" x14ac:dyDescent="0.25">
      <c r="A917">
        <v>50000249</v>
      </c>
      <c r="B917">
        <v>1498225</v>
      </c>
      <c r="C917" t="s">
        <v>71</v>
      </c>
      <c r="D917">
        <v>1056482920</v>
      </c>
      <c r="E917" s="6">
        <v>44377</v>
      </c>
      <c r="F917" t="s">
        <v>1310</v>
      </c>
      <c r="G917" t="s">
        <v>1311</v>
      </c>
      <c r="H917" s="7">
        <v>11800000</v>
      </c>
      <c r="I917" s="7">
        <f>VLOOKUP(H917,[1]MAR!$I:$J,2,0)</f>
        <v>240101</v>
      </c>
      <c r="J917" s="8">
        <v>121272</v>
      </c>
      <c r="K917" s="8"/>
      <c r="L917" s="9">
        <v>40570000</v>
      </c>
    </row>
    <row r="918" spans="1:12" x14ac:dyDescent="0.25">
      <c r="A918">
        <v>50000249</v>
      </c>
      <c r="B918">
        <v>1518527</v>
      </c>
      <c r="C918" t="s">
        <v>66</v>
      </c>
      <c r="D918">
        <v>1116796250</v>
      </c>
      <c r="E918" s="6">
        <v>44377</v>
      </c>
      <c r="F918" t="s">
        <v>1312</v>
      </c>
      <c r="G918" t="s">
        <v>1313</v>
      </c>
      <c r="H918" s="7">
        <v>13700000</v>
      </c>
      <c r="I918" s="7">
        <f>VLOOKUP(H918,[1]MAR!$I:$J,2,0)</f>
        <v>290101</v>
      </c>
      <c r="J918" s="8">
        <v>290101</v>
      </c>
      <c r="K918" s="8"/>
      <c r="L918" s="9">
        <v>180000</v>
      </c>
    </row>
    <row r="919" spans="1:12" x14ac:dyDescent="0.25">
      <c r="A919">
        <v>50000249</v>
      </c>
      <c r="B919">
        <v>1525963</v>
      </c>
      <c r="C919" t="s">
        <v>12</v>
      </c>
      <c r="D919">
        <v>900301329</v>
      </c>
      <c r="E919" s="6">
        <v>44377</v>
      </c>
      <c r="F919" t="s">
        <v>1314</v>
      </c>
      <c r="G919" t="s">
        <v>1315</v>
      </c>
      <c r="H919" s="7">
        <v>11800000</v>
      </c>
      <c r="I919" s="7">
        <f>VLOOKUP(H919,[1]MAR!$I:$J,2,0)</f>
        <v>240101</v>
      </c>
      <c r="J919" s="8">
        <v>121272</v>
      </c>
      <c r="K919" s="8"/>
      <c r="L919" s="9">
        <v>31750000</v>
      </c>
    </row>
    <row r="920" spans="1:12" x14ac:dyDescent="0.25">
      <c r="A920">
        <v>50000249</v>
      </c>
      <c r="B920">
        <v>1525964</v>
      </c>
      <c r="C920" t="s">
        <v>12</v>
      </c>
      <c r="D920">
        <v>900301329</v>
      </c>
      <c r="E920" s="6">
        <v>44377</v>
      </c>
      <c r="F920" t="s">
        <v>1316</v>
      </c>
      <c r="G920" t="s">
        <v>1315</v>
      </c>
      <c r="H920" s="7">
        <v>11800000</v>
      </c>
      <c r="I920" s="7">
        <f>VLOOKUP(H920,[1]MAR!$I:$J,2,0)</f>
        <v>240101</v>
      </c>
      <c r="J920" s="8">
        <v>121272</v>
      </c>
      <c r="K920" s="8"/>
      <c r="L920" s="9">
        <v>31750000</v>
      </c>
    </row>
    <row r="921" spans="1:12" x14ac:dyDescent="0.25">
      <c r="A921">
        <v>50000249</v>
      </c>
      <c r="B921">
        <v>1562705</v>
      </c>
      <c r="C921" t="s">
        <v>92</v>
      </c>
      <c r="D921">
        <v>800187612</v>
      </c>
      <c r="E921" s="6">
        <v>44377</v>
      </c>
      <c r="F921" t="s">
        <v>1219</v>
      </c>
      <c r="G921" t="s">
        <v>1317</v>
      </c>
      <c r="H921" s="7">
        <v>13700000</v>
      </c>
      <c r="I921" s="7">
        <f>VLOOKUP(H921,[1]MAR!$I:$J,2,0)</f>
        <v>290101</v>
      </c>
      <c r="J921" s="8">
        <v>290101</v>
      </c>
      <c r="K921" s="8"/>
      <c r="L921" s="9">
        <v>200000</v>
      </c>
    </row>
    <row r="922" spans="1:12" x14ac:dyDescent="0.25">
      <c r="A922">
        <v>50000249</v>
      </c>
      <c r="B922">
        <v>1564595</v>
      </c>
      <c r="C922" t="s">
        <v>22</v>
      </c>
      <c r="D922">
        <v>7225597</v>
      </c>
      <c r="E922" s="6">
        <v>44377</v>
      </c>
      <c r="F922" t="s">
        <v>1318</v>
      </c>
      <c r="G922" t="s">
        <v>1319</v>
      </c>
      <c r="H922" s="7">
        <v>11800000</v>
      </c>
      <c r="I922" s="7">
        <f>VLOOKUP(H922,[1]MAR!$I:$J,2,0)</f>
        <v>240101</v>
      </c>
      <c r="J922" s="8">
        <v>121272</v>
      </c>
      <c r="K922" s="8"/>
      <c r="L922" s="9">
        <v>57983200</v>
      </c>
    </row>
    <row r="923" spans="1:12" x14ac:dyDescent="0.25">
      <c r="A923">
        <v>50000249</v>
      </c>
      <c r="B923">
        <v>1571997</v>
      </c>
      <c r="C923" t="s">
        <v>28</v>
      </c>
      <c r="D923">
        <v>1143831059</v>
      </c>
      <c r="E923" s="6">
        <v>44377</v>
      </c>
      <c r="F923" t="s">
        <v>1320</v>
      </c>
      <c r="G923" t="s">
        <v>1321</v>
      </c>
      <c r="H923" s="7">
        <v>12400000</v>
      </c>
      <c r="I923" s="7">
        <f>VLOOKUP(H923,[1]MAR!$I:$J,2,0)</f>
        <v>270102</v>
      </c>
      <c r="J923" s="8">
        <v>270102</v>
      </c>
      <c r="K923" s="8"/>
      <c r="L923" s="9">
        <v>215000</v>
      </c>
    </row>
    <row r="924" spans="1:12" x14ac:dyDescent="0.25">
      <c r="A924">
        <v>50000249</v>
      </c>
      <c r="B924">
        <v>1583526</v>
      </c>
      <c r="C924" t="s">
        <v>12</v>
      </c>
      <c r="D924">
        <v>8001527832</v>
      </c>
      <c r="E924" s="6">
        <v>44377</v>
      </c>
      <c r="F924" t="s">
        <v>1322</v>
      </c>
      <c r="G924" t="s">
        <v>1323</v>
      </c>
      <c r="H924" s="7">
        <v>13700000</v>
      </c>
      <c r="I924" s="7">
        <f>VLOOKUP(H924,[1]MAR!$I:$J,2,0)</f>
        <v>290101</v>
      </c>
      <c r="J924" s="8">
        <v>290101</v>
      </c>
      <c r="K924" s="8"/>
      <c r="L924" s="9">
        <v>24264646.760000002</v>
      </c>
    </row>
    <row r="925" spans="1:12" x14ac:dyDescent="0.25">
      <c r="A925">
        <v>50000249</v>
      </c>
      <c r="B925">
        <v>2053233</v>
      </c>
      <c r="C925" t="s">
        <v>1058</v>
      </c>
      <c r="D925">
        <v>93389131</v>
      </c>
      <c r="E925" s="6">
        <v>44377</v>
      </c>
      <c r="F925" t="s">
        <v>1059</v>
      </c>
      <c r="G925" t="s">
        <v>1324</v>
      </c>
      <c r="H925" s="7">
        <v>26800000</v>
      </c>
      <c r="I925" s="7">
        <f>VLOOKUP(H925,[1]MAR!$I:$J,2,0)</f>
        <v>360200</v>
      </c>
      <c r="J925" s="8">
        <v>360200</v>
      </c>
      <c r="K925" s="8"/>
      <c r="L925" s="9">
        <v>8000</v>
      </c>
    </row>
    <row r="926" spans="1:12" x14ac:dyDescent="0.25">
      <c r="A926">
        <v>50000249</v>
      </c>
      <c r="B926">
        <v>2146559</v>
      </c>
      <c r="C926" t="s">
        <v>172</v>
      </c>
      <c r="D926">
        <v>1123620555</v>
      </c>
      <c r="E926" s="6">
        <v>44377</v>
      </c>
      <c r="F926" t="s">
        <v>1325</v>
      </c>
      <c r="G926" t="s">
        <v>1326</v>
      </c>
      <c r="H926" s="7">
        <v>12400000</v>
      </c>
      <c r="I926" s="7">
        <f>VLOOKUP(H926,[1]MAR!$I:$J,2,0)</f>
        <v>270102</v>
      </c>
      <c r="J926" s="8">
        <v>270108</v>
      </c>
      <c r="K926" s="8"/>
      <c r="L926" s="9">
        <v>5654900</v>
      </c>
    </row>
    <row r="927" spans="1:12" x14ac:dyDescent="0.25">
      <c r="A927">
        <v>50000249</v>
      </c>
      <c r="B927">
        <v>2258235</v>
      </c>
      <c r="C927" t="s">
        <v>172</v>
      </c>
      <c r="D927">
        <v>1123620555</v>
      </c>
      <c r="E927" s="6">
        <v>44377</v>
      </c>
      <c r="F927" t="s">
        <v>1325</v>
      </c>
      <c r="G927" t="s">
        <v>1327</v>
      </c>
      <c r="H927" s="7">
        <v>12400000</v>
      </c>
      <c r="I927" s="7">
        <f>VLOOKUP(H927,[1]MAR!$I:$J,2,0)</f>
        <v>270102</v>
      </c>
      <c r="J927" s="8">
        <v>270108</v>
      </c>
      <c r="K927" s="8"/>
      <c r="L927" s="9">
        <v>305600</v>
      </c>
    </row>
    <row r="928" spans="1:12" x14ac:dyDescent="0.25">
      <c r="A928">
        <v>50000249</v>
      </c>
      <c r="B928">
        <v>2266391</v>
      </c>
      <c r="C928" t="s">
        <v>120</v>
      </c>
      <c r="D928">
        <v>800113608</v>
      </c>
      <c r="E928" s="6">
        <v>44377</v>
      </c>
      <c r="F928" t="s">
        <v>1328</v>
      </c>
      <c r="G928" t="s">
        <v>1329</v>
      </c>
      <c r="H928" s="7">
        <v>23900000</v>
      </c>
      <c r="I928" s="7">
        <f>VLOOKUP(H928,[1]MAR!$I:$J,2,0)</f>
        <v>410600</v>
      </c>
      <c r="J928" s="8">
        <v>410600</v>
      </c>
      <c r="K928" s="8"/>
      <c r="L928" s="9">
        <v>9024573.4900000002</v>
      </c>
    </row>
    <row r="929" spans="1:14" x14ac:dyDescent="0.25">
      <c r="A929">
        <v>50000249</v>
      </c>
      <c r="B929">
        <v>2322405</v>
      </c>
      <c r="C929" t="s">
        <v>509</v>
      </c>
      <c r="D929">
        <v>8999993281</v>
      </c>
      <c r="E929" s="6">
        <v>44377</v>
      </c>
      <c r="F929" t="s">
        <v>1330</v>
      </c>
      <c r="G929" t="s">
        <v>1331</v>
      </c>
      <c r="H929" s="7">
        <v>821500000</v>
      </c>
      <c r="I929" s="7">
        <f>VLOOKUP(H929,[1]MAR!$I:$J,2,0)</f>
        <v>410101</v>
      </c>
      <c r="J929" s="8">
        <v>270242</v>
      </c>
      <c r="K929" s="8"/>
      <c r="L929" s="9">
        <v>137.46</v>
      </c>
    </row>
    <row r="930" spans="1:14" x14ac:dyDescent="0.25">
      <c r="A930">
        <v>50000249</v>
      </c>
      <c r="B930">
        <v>2561424</v>
      </c>
      <c r="C930" t="s">
        <v>1332</v>
      </c>
      <c r="D930">
        <v>1069719516</v>
      </c>
      <c r="E930" s="6">
        <v>44377</v>
      </c>
      <c r="F930" t="s">
        <v>1333</v>
      </c>
      <c r="G930" t="s">
        <v>1334</v>
      </c>
      <c r="H930" s="7">
        <v>26800000</v>
      </c>
      <c r="I930" s="7">
        <f>VLOOKUP(H930,[1]MAR!$I:$J,2,0)</f>
        <v>360200</v>
      </c>
      <c r="J930" s="8">
        <v>360200</v>
      </c>
      <c r="K930" s="8"/>
      <c r="L930" s="9">
        <v>74197</v>
      </c>
    </row>
    <row r="931" spans="1:14" x14ac:dyDescent="0.25">
      <c r="A931">
        <v>50000249</v>
      </c>
      <c r="B931">
        <v>2633583</v>
      </c>
      <c r="C931" t="s">
        <v>40</v>
      </c>
      <c r="D931">
        <v>8909810695</v>
      </c>
      <c r="E931" s="6">
        <v>44377</v>
      </c>
      <c r="F931" t="s">
        <v>1335</v>
      </c>
      <c r="G931" t="s">
        <v>1336</v>
      </c>
      <c r="H931" s="7">
        <v>96400000</v>
      </c>
      <c r="I931" s="7">
        <f>VLOOKUP(H931,[1]MAR!$I:$J,2,0)</f>
        <v>370101</v>
      </c>
      <c r="J931" s="8">
        <v>270240</v>
      </c>
      <c r="K931" s="8"/>
      <c r="L931" s="9">
        <v>64699.89</v>
      </c>
    </row>
    <row r="932" spans="1:14" x14ac:dyDescent="0.25">
      <c r="A932">
        <v>50000249</v>
      </c>
      <c r="B932">
        <v>3238294</v>
      </c>
      <c r="C932" t="s">
        <v>580</v>
      </c>
      <c r="D932">
        <v>900629857</v>
      </c>
      <c r="E932" s="6">
        <v>44377</v>
      </c>
      <c r="F932" t="s">
        <v>1337</v>
      </c>
      <c r="G932" t="s">
        <v>765</v>
      </c>
      <c r="H932" s="7">
        <v>11800000</v>
      </c>
      <c r="I932" s="7">
        <f>VLOOKUP(H932,[1]MAR!$I:$J,2,0)</f>
        <v>240101</v>
      </c>
      <c r="J932" s="8">
        <v>121272</v>
      </c>
      <c r="K932" s="8"/>
      <c r="L932" s="9">
        <v>69031885.709999993</v>
      </c>
    </row>
    <row r="933" spans="1:14" x14ac:dyDescent="0.25">
      <c r="A933">
        <v>50000249</v>
      </c>
      <c r="B933">
        <v>3238295</v>
      </c>
      <c r="C933" t="s">
        <v>580</v>
      </c>
      <c r="D933">
        <v>900629857</v>
      </c>
      <c r="E933" s="6">
        <v>44377</v>
      </c>
      <c r="F933" t="s">
        <v>1337</v>
      </c>
      <c r="G933" t="s">
        <v>765</v>
      </c>
      <c r="H933" s="7">
        <v>11800000</v>
      </c>
      <c r="I933" s="7">
        <f>VLOOKUP(H933,[1]MAR!$I:$J,2,0)</f>
        <v>240101</v>
      </c>
      <c r="J933" s="8">
        <v>121272</v>
      </c>
      <c r="K933" s="8"/>
      <c r="L933" s="9">
        <v>69031885.709999993</v>
      </c>
    </row>
    <row r="934" spans="1:14" x14ac:dyDescent="0.25">
      <c r="A934">
        <v>50000249</v>
      </c>
      <c r="B934">
        <v>3238296</v>
      </c>
      <c r="C934" t="s">
        <v>580</v>
      </c>
      <c r="D934">
        <v>900629857</v>
      </c>
      <c r="E934" s="6">
        <v>44377</v>
      </c>
      <c r="F934" t="s">
        <v>1337</v>
      </c>
      <c r="G934" t="s">
        <v>765</v>
      </c>
      <c r="H934" s="7">
        <v>11800000</v>
      </c>
      <c r="I934" s="7">
        <f>VLOOKUP(H934,[1]MAR!$I:$J,2,0)</f>
        <v>240101</v>
      </c>
      <c r="J934" s="8">
        <v>121272</v>
      </c>
      <c r="K934" s="8"/>
      <c r="L934" s="9">
        <v>69031885.709999993</v>
      </c>
    </row>
    <row r="935" spans="1:14" x14ac:dyDescent="0.25">
      <c r="A935">
        <v>50000249</v>
      </c>
      <c r="B935">
        <v>3394116</v>
      </c>
      <c r="C935" t="s">
        <v>178</v>
      </c>
      <c r="D935">
        <v>65790047</v>
      </c>
      <c r="E935" s="6">
        <v>44377</v>
      </c>
      <c r="F935" t="s">
        <v>1338</v>
      </c>
      <c r="G935" t="s">
        <v>1339</v>
      </c>
      <c r="H935" s="7">
        <v>12400000</v>
      </c>
      <c r="I935" s="7">
        <f>VLOOKUP(H935,[1]MAR!$I:$J,2,0)</f>
        <v>270102</v>
      </c>
      <c r="J935" s="8">
        <v>270102</v>
      </c>
      <c r="K935" s="8"/>
      <c r="L935" s="9">
        <v>183798</v>
      </c>
    </row>
    <row r="936" spans="1:14" x14ac:dyDescent="0.25">
      <c r="A936">
        <v>50000249</v>
      </c>
      <c r="B936">
        <v>86073238</v>
      </c>
      <c r="C936" t="s">
        <v>12</v>
      </c>
      <c r="D936">
        <v>86073238</v>
      </c>
      <c r="E936" s="6">
        <v>44377</v>
      </c>
      <c r="F936" t="s">
        <v>1340</v>
      </c>
      <c r="G936" t="s">
        <v>1341</v>
      </c>
      <c r="H936" s="7">
        <v>11100000</v>
      </c>
      <c r="I936" s="7">
        <f>VLOOKUP(H936,[1]MAR!$I:$J,2,0)</f>
        <v>150112</v>
      </c>
      <c r="J936" s="8">
        <v>27090503</v>
      </c>
      <c r="K936" s="8"/>
      <c r="L936" s="9">
        <v>300000</v>
      </c>
    </row>
    <row r="937" spans="1:14" x14ac:dyDescent="0.25">
      <c r="A937">
        <v>50000249</v>
      </c>
      <c r="B937" s="10"/>
      <c r="C937" s="10"/>
      <c r="D937" s="10"/>
      <c r="E937" s="11">
        <v>44377</v>
      </c>
      <c r="F937" s="16"/>
      <c r="G937" s="10"/>
      <c r="H937" s="14"/>
      <c r="I937" s="17"/>
      <c r="J937" s="10"/>
      <c r="L937" s="9">
        <v>1274854</v>
      </c>
    </row>
    <row r="938" spans="1:14" x14ac:dyDescent="0.25">
      <c r="E938" s="6"/>
    </row>
    <row r="939" spans="1:14" x14ac:dyDescent="0.25">
      <c r="E939" s="6"/>
    </row>
    <row r="940" spans="1:14" x14ac:dyDescent="0.25">
      <c r="K940" s="19" t="s">
        <v>1342</v>
      </c>
      <c r="L940" s="20">
        <f>SUM(L1:L939)</f>
        <v>63655281790.819984</v>
      </c>
    </row>
    <row r="941" spans="1:14" x14ac:dyDescent="0.25">
      <c r="H941" s="21"/>
      <c r="N941" s="9"/>
    </row>
    <row r="942" spans="1:14" x14ac:dyDescent="0.25">
      <c r="H942" s="21"/>
      <c r="L942" s="9" t="s">
        <v>1343</v>
      </c>
    </row>
    <row r="943" spans="1:14" x14ac:dyDescent="0.25">
      <c r="H943" s="21"/>
      <c r="K943" s="19" t="s">
        <v>1344</v>
      </c>
      <c r="L943" s="22">
        <v>63655281790.800003</v>
      </c>
    </row>
    <row r="945" spans="11:12" x14ac:dyDescent="0.25">
      <c r="K945" t="s">
        <v>1345</v>
      </c>
      <c r="L945" s="9">
        <f>+L943-L940</f>
        <v>-1.998138427734375E-2</v>
      </c>
    </row>
    <row r="947" spans="11:12" x14ac:dyDescent="0.25">
      <c r="K947" s="23" t="s">
        <v>1346</v>
      </c>
      <c r="L947" s="20">
        <v>63655281790.819977</v>
      </c>
    </row>
  </sheetData>
  <autoFilter ref="A1:L937" xr:uid="{00000000-0009-0000-0000-000000000000}">
    <filterColumn colId="4">
      <filters>
        <dateGroupItem year="2021" month="6" day="16" dateTimeGrouping="day"/>
        <dateGroupItem year="2021" month="6" day="17" dateTimeGrouping="day"/>
        <dateGroupItem year="2021" month="6" day="18" dateTimeGrouping="day"/>
        <dateGroupItem year="2021" month="6" day="21" dateTimeGrouping="day"/>
        <dateGroupItem year="2021" month="6" day="22" dateTimeGrouping="day"/>
        <dateGroupItem year="2021" month="6" day="23" dateTimeGrouping="day"/>
        <dateGroupItem year="2021" month="6" day="24" dateTimeGrouping="day"/>
        <dateGroupItem year="2021" month="6" day="25" dateTimeGrouping="day"/>
        <dateGroupItem year="2021" month="6" day="28" dateTimeGrouping="day"/>
        <dateGroupItem year="2021" month="6" day="29" dateTimeGrouping="day"/>
        <dateGroupItem year="2021" month="6" day="30" dateTimeGrouping="day"/>
      </filters>
    </filterColumn>
  </autoFilter>
  <pageMargins left="0.7" right="0.7" top="0.75" bottom="0.75" header="0.3" footer="0.3"/>
  <pageSetup paperSize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COMPLETO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2021-07-09T21:12:10Z</dcterms:created>
  <dcterms:modified xsi:type="dcterms:W3CDTF">2022-09-21T20:39:05Z</dcterms:modified>
</cp:coreProperties>
</file>